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PS\NÁSTUPY SŠ\"/>
    </mc:Choice>
  </mc:AlternateContent>
  <xr:revisionPtr revIDLastSave="0" documentId="13_ncr:1_{7D832B82-E84E-4954-9B21-9F448A27AB9B}" xr6:coauthVersionLast="45" xr6:coauthVersionMax="45" xr10:uidLastSave="{00000000-0000-0000-0000-000000000000}"/>
  <bookViews>
    <workbookView xWindow="-120" yWindow="-120" windowWidth="29040" windowHeight="15840" activeTab="4" xr2:uid="{86F0C847-5DDD-44A3-A320-ED3A0B49C367}"/>
  </bookViews>
  <sheets>
    <sheet name="Nástupy na SŠ" sheetId="1" r:id="rId1"/>
    <sheet name="Nejoblíbenější SŠ" sheetId="5" r:id="rId2"/>
    <sheet name="Obory " sheetId="2" r:id="rId3"/>
    <sheet name="Nejoblíbenější obory " sheetId="6" r:id="rId4"/>
    <sheet name="Porovnání 2019 X 2020" sheetId="8" r:id="rId5"/>
  </sheets>
  <externalReferences>
    <externalReference r:id="rId6"/>
  </externalReferences>
  <definedNames>
    <definedName name="_xlnm._FilterDatabase" localSheetId="0" hidden="1">'Nástupy na SŠ'!$A$1:$B$25</definedName>
    <definedName name="_xlnm._FilterDatabase" localSheetId="3" hidden="1">'Nejoblíbenější obory '!$A$2:$P$38</definedName>
    <definedName name="_xlnm._FilterDatabase" localSheetId="1" hidden="1">'Nejoblíbenější SŠ'!$A$1:$B$21</definedName>
    <definedName name="_xlnm._FilterDatabase" localSheetId="2" hidden="1">'Obory '!$A$2:$P$36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0" i="6" l="1"/>
  <c r="E80" i="6"/>
  <c r="F80" i="6"/>
  <c r="G80" i="6"/>
  <c r="H80" i="6"/>
  <c r="I80" i="6"/>
  <c r="J80" i="6"/>
  <c r="K80" i="6"/>
  <c r="L80" i="6"/>
  <c r="M80" i="6"/>
  <c r="N80" i="6"/>
  <c r="O80" i="6"/>
  <c r="S8" i="6"/>
  <c r="P57" i="6"/>
  <c r="P56" i="6"/>
  <c r="P76" i="6"/>
  <c r="P55" i="6"/>
  <c r="P54" i="6"/>
  <c r="P75" i="6"/>
  <c r="P74" i="6"/>
  <c r="P29" i="6"/>
  <c r="P53" i="6"/>
  <c r="P73" i="6"/>
  <c r="P72" i="6"/>
  <c r="P3" i="6"/>
  <c r="P27" i="6"/>
  <c r="P71" i="6"/>
  <c r="P28" i="6"/>
  <c r="P41" i="6"/>
  <c r="P35" i="6"/>
  <c r="P25" i="6"/>
  <c r="P8" i="6"/>
  <c r="P70" i="6"/>
  <c r="P24" i="6"/>
  <c r="P52" i="6"/>
  <c r="P11" i="6"/>
  <c r="P15" i="6"/>
  <c r="P20" i="6"/>
  <c r="P23" i="6"/>
  <c r="P69" i="6"/>
  <c r="P19" i="6"/>
  <c r="P4" i="6"/>
  <c r="P40" i="6"/>
  <c r="P31" i="6"/>
  <c r="P34" i="6"/>
  <c r="P68" i="6"/>
  <c r="P7" i="6"/>
  <c r="P67" i="6"/>
  <c r="P26" i="6"/>
  <c r="P51" i="6"/>
  <c r="P50" i="6"/>
  <c r="P39" i="6"/>
  <c r="P38" i="6"/>
  <c r="P37" i="6"/>
  <c r="P36" i="6"/>
  <c r="P49" i="6"/>
  <c r="P66" i="6"/>
  <c r="P48" i="6"/>
  <c r="P65" i="6"/>
  <c r="P64" i="6"/>
  <c r="P22" i="6"/>
  <c r="P33" i="6"/>
  <c r="P47" i="6"/>
  <c r="P63" i="6"/>
  <c r="P17" i="6"/>
  <c r="P21" i="6"/>
  <c r="P62" i="6"/>
  <c r="P16" i="6"/>
  <c r="P10" i="6"/>
  <c r="P61" i="6"/>
  <c r="P60" i="6"/>
  <c r="P46" i="6"/>
  <c r="P45" i="6"/>
  <c r="P30" i="6"/>
  <c r="P5" i="6"/>
  <c r="P44" i="6"/>
  <c r="P6" i="6"/>
  <c r="P13" i="6"/>
  <c r="P9" i="6"/>
  <c r="P12" i="6"/>
  <c r="P59" i="6"/>
  <c r="P43" i="6"/>
  <c r="P42" i="6"/>
  <c r="P58" i="6"/>
  <c r="P14" i="6"/>
  <c r="P18" i="6"/>
  <c r="P32" i="6"/>
  <c r="P80" i="6" l="1"/>
  <c r="M79" i="2"/>
  <c r="O79" i="2"/>
  <c r="N79" i="2"/>
  <c r="L79" i="2"/>
  <c r="K79" i="2"/>
  <c r="J79" i="2"/>
  <c r="I79" i="2"/>
  <c r="H79" i="2"/>
  <c r="G79" i="2"/>
  <c r="F79" i="2"/>
  <c r="E79" i="2"/>
  <c r="D79" i="2"/>
  <c r="P79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G15" i="1"/>
  <c r="B81" i="1" l="1"/>
</calcChain>
</file>

<file path=xl/sharedStrings.xml><?xml version="1.0" encoding="utf-8"?>
<sst xmlns="http://schemas.openxmlformats.org/spreadsheetml/2006/main" count="661" uniqueCount="266">
  <si>
    <t xml:space="preserve">Název střední školy </t>
  </si>
  <si>
    <t xml:space="preserve">Ústecký kraj </t>
  </si>
  <si>
    <t xml:space="preserve">Počet žáků </t>
  </si>
  <si>
    <t>okres Děčín</t>
  </si>
  <si>
    <t>Gymnázium Děčín, příspěvková organizace</t>
  </si>
  <si>
    <t>Evropská obchodní akademie, Děčín I, Komenského náměstí 2, příspěvková organizace</t>
  </si>
  <si>
    <t>VOŠ a SPŠ strojní, stavební a dopravní, Děčín, příspěvková organizace</t>
  </si>
  <si>
    <t>Střední zdravotnická škola, Děčín, Čsl. mládeže 5/9, příspěvková organizace</t>
  </si>
  <si>
    <t>Střední škola lodní dopravy a technických řemesel, Děčín VI, příspěvková organizace</t>
  </si>
  <si>
    <t>Střední škola řemesel a služeb, Děčín IV, Ruská 147, příspěvková organizace</t>
  </si>
  <si>
    <t>Střední škola zahradnická a zemědělská Antonína Emanuela Komerse, Děčín - Libverda, příspěvková organizace</t>
  </si>
  <si>
    <t>Základní škola T. G. Masaryka a gymnázium Česká Kamenice</t>
  </si>
  <si>
    <t>Střední průmyslová škola TOS VARNSDORF s.r.o.</t>
  </si>
  <si>
    <t>VOŠ, SPŠ a SOŠ služeb a cestovního ruchu, Varnsdorf, Bratislavská 2166 příspěvková organizace</t>
  </si>
  <si>
    <t>Střední odborná škola mediální grafiky a polygrafie Rumburk, příspěvková organizace</t>
  </si>
  <si>
    <t>Střední lesnická škola a Střední odborná škola, Šluknov, příspěvková organizace</t>
  </si>
  <si>
    <t>okres Ústí nad Labem</t>
  </si>
  <si>
    <t>okres Litoměřice</t>
  </si>
  <si>
    <t xml:space="preserve">okres Teplice </t>
  </si>
  <si>
    <t xml:space="preserve">okres Most </t>
  </si>
  <si>
    <t>Liberecký kraj</t>
  </si>
  <si>
    <t>okres Liberec</t>
  </si>
  <si>
    <t xml:space="preserve">okres Česká Lípa </t>
  </si>
  <si>
    <t>JINÉ</t>
  </si>
  <si>
    <t>Základní škola</t>
  </si>
  <si>
    <t>ZŠ Benešov n. Pl.</t>
  </si>
  <si>
    <t xml:space="preserve">(+1 nepodal přihlášku na SŠ) </t>
  </si>
  <si>
    <t>Střední průmyslová škola, Ústí nad Labem, Resslova 5, příspěvková organizace</t>
  </si>
  <si>
    <t>VOŠ zdravotnická a Střední škola zdravotnická, Ústí nad Labem, Palachova 35, příspěvková organizace</t>
  </si>
  <si>
    <t>Střední průmyslová škola stavební a Střední odborná škola stavební a technická, Ústí nad Labem, příspěvková organizace</t>
  </si>
  <si>
    <t>Severočeská střední škola s. r. o.</t>
  </si>
  <si>
    <t>Střední zdravotnická škola a Střední odborná škola, Česká Lípa, příspěvková organizace</t>
  </si>
  <si>
    <t>Střední uměleckoprůmyslová škola sklářská Kamenický Šenov, Havlíčkova 57, příspěvková organizace</t>
  </si>
  <si>
    <t>Střední škola letecké a výpočetní techniky, Odolena Voda, U Letiště 370</t>
  </si>
  <si>
    <t>Střední škola technická Vysoké Mýto</t>
  </si>
  <si>
    <t>Střední odborná škola technická a zahradnická, Lovosice, příspěvková organizace</t>
  </si>
  <si>
    <t>Střední škola pedagogická, hotelnictví a služeb, Litoměřice, příspěvková organizace</t>
  </si>
  <si>
    <t>Euroškola Česká Lípa</t>
  </si>
  <si>
    <t>Obchodní akademie Česká Lípa, náměstí Osvobození 422, příspěvková organizace</t>
  </si>
  <si>
    <t xml:space="preserve">ZŠ Březová </t>
  </si>
  <si>
    <t xml:space="preserve">okres Jablonec nad Nisou </t>
  </si>
  <si>
    <t>Gymnázium Dr. Antonína Randy, Jablonec nad Nisou, příspěvková organizace</t>
  </si>
  <si>
    <t>Obchodní akademie a jazyková škola s právem státní jazykové zkoušky, Ústí nad Labem, příspěvková organizace</t>
  </si>
  <si>
    <t>Střední odborná škola pro ochranu a obnovu životního prostředí – Schola Humanitas</t>
  </si>
  <si>
    <t>TRIVIS - Střední škola veřejnoprávní Ústí nad Labem, s.r.o.</t>
  </si>
  <si>
    <t>Výchovný ústav a střední škola Terešov</t>
  </si>
  <si>
    <t xml:space="preserve">ZŠ Kamenická </t>
  </si>
  <si>
    <t>(+1 nepodal přihlášku na SŠ, +1 nepodal info)</t>
  </si>
  <si>
    <t>Gymnázium, Ústí nad Labem, Jateční 22, příspěvková organizace</t>
  </si>
  <si>
    <t>Hotelová škola, Obchodní akademie a Střední průmyslová škola, Teplice, Benešovo náměstí 1, příspěvková organizace</t>
  </si>
  <si>
    <t>Integrovaná střední škola automobilní Brno, příspěvková organizace</t>
  </si>
  <si>
    <t>Střední odborná škola civilního letectví, Praha-Ruzyně</t>
  </si>
  <si>
    <t>Střední odborná škola pro administrativu Evropské unie, Praha 9, Lipí 1911</t>
  </si>
  <si>
    <t>Střední rybářská škola a Vyšší odborná škola vodního hospodářství a ekologie, Vodňany, Zátiší 480</t>
  </si>
  <si>
    <t>Střední odborná škola multimediální a propagační tvorby, s. r. o. </t>
  </si>
  <si>
    <t xml:space="preserve">ZŠ Komenského </t>
  </si>
  <si>
    <t>Gymnázium a Střední odborná škola dr.Václava Šmejkala, Ústí nad Labem, příspěvková organizace</t>
  </si>
  <si>
    <t>Střední škola obchodu, řemesel, služeb a Základní škola, Ústí nad Labem, příspěvková organizace</t>
  </si>
  <si>
    <t>VOŠ ekonomických studií, SPŠ potravinářských technologií a SOŠ přírodovědná a veterinární, Praha 2, Podskalská 10</t>
  </si>
  <si>
    <t>Střední průmyslová škola, Česká Lípa, Havlíčkova 426, příspěvková organizace</t>
  </si>
  <si>
    <t>Střední odborná škola veterinární, Hradec Králové – Kukleny, Pražská 68</t>
  </si>
  <si>
    <t>ŠKODA AUTO a.s.,Střední odborné učiliště strojírenské, odštěpný závod</t>
  </si>
  <si>
    <t>ZŠ Kosmonautů</t>
  </si>
  <si>
    <t>Gymnázium Teplice, Čs. Dobrovců 11, příspěvková organizace</t>
  </si>
  <si>
    <t>Vyšší odborná škola sklářská a Střední škola, Nový Bor, Wolkerova 316, příspěvková organizace</t>
  </si>
  <si>
    <t>Střední škola a Mateřská škola, o. p. s., Litoměřice</t>
  </si>
  <si>
    <t>ZŠ Máchovo náměstí</t>
  </si>
  <si>
    <t>Konzervatoř, Teplice, Českobratrská 15, příspěvková organizace</t>
  </si>
  <si>
    <t>Soukromá hotelová škola Bukaschool s.r.o., Most</t>
  </si>
  <si>
    <t>Střední škola designu Lysá nad Labem, příspěvková organizace</t>
  </si>
  <si>
    <t>Soukromé střední odborné učiliště INDUSTRIA spol. s r. o., Litoměřice</t>
  </si>
  <si>
    <t>Střední škola Pohoda s.r.o., Litoměřice</t>
  </si>
  <si>
    <t>VOŠ grafická a SPŠ grafická, Praha 1, Hellichova 22</t>
  </si>
  <si>
    <t>Střední průmyslová škola sdělovací techniky, Praha 1, Panská 3</t>
  </si>
  <si>
    <t>ZŠ Markvartice</t>
  </si>
  <si>
    <t>okres Louny</t>
  </si>
  <si>
    <t>Gymnázium a Střední odborná škola Podbořany, příspěvková organizace</t>
  </si>
  <si>
    <t xml:space="preserve">ZŠ Míru </t>
  </si>
  <si>
    <t>Střední škola obchodu a služeb, Teplice, příspěvková organizace</t>
  </si>
  <si>
    <t>Střední zdravotnická škola a Vyšší odborná škola zdravotnická, Liberec, Kostelní 9, příspěvková organizace (Česká Lípa)</t>
  </si>
  <si>
    <t>ZŠ Na Stráni</t>
  </si>
  <si>
    <t xml:space="preserve">ZŠ Dr. Miroslava Tyrše </t>
  </si>
  <si>
    <t>(+ 3 nepodali info)</t>
  </si>
  <si>
    <t>(+5 nepodalo přihlášku na SŠ, + 6 nepodalo info)</t>
  </si>
  <si>
    <t>ZŠ Vojanova</t>
  </si>
  <si>
    <t>okres Semily</t>
  </si>
  <si>
    <t>Střední uměleckoprůmyslová škola a vyšší odborná škola, Turnov, Skálova 373, příspěvková organizace</t>
  </si>
  <si>
    <t>Integrovaná střední škola, Vysoké nad Jizerou, Dr. Farského 300, příspěvková organizace</t>
  </si>
  <si>
    <t>VOŠ, OA, SOŠ a jazyková škola s právem státní jazykové zkoušky EKONOM, o.p.s., Litoměřice, Palackého 730/1</t>
  </si>
  <si>
    <t>Střední škola André Citroëna Boskovice, příspěvková organizace</t>
  </si>
  <si>
    <t>ZŠ Verneřice</t>
  </si>
  <si>
    <t xml:space="preserve">ZŠ Benešov n. Pl. </t>
  </si>
  <si>
    <t xml:space="preserve">Obor </t>
  </si>
  <si>
    <t>ZŠ Březová</t>
  </si>
  <si>
    <t>ZŠ Kamenická</t>
  </si>
  <si>
    <t>ZŠ Komenského</t>
  </si>
  <si>
    <t xml:space="preserve">ZŠ Kosmonautů </t>
  </si>
  <si>
    <t xml:space="preserve">Základní škola - počet žáků </t>
  </si>
  <si>
    <t xml:space="preserve">ZŠ Máchovo nám. </t>
  </si>
  <si>
    <t>Typ</t>
  </si>
  <si>
    <t>ZŠ Míru</t>
  </si>
  <si>
    <t>ZŠ Dr. Miroslava Tyrše</t>
  </si>
  <si>
    <t>Celkem</t>
  </si>
  <si>
    <t>Strojírenství</t>
  </si>
  <si>
    <t>Kód oboru</t>
  </si>
  <si>
    <t>Kadeřník</t>
  </si>
  <si>
    <t>69-51-H/01</t>
  </si>
  <si>
    <t>učební</t>
  </si>
  <si>
    <t>Truhlář</t>
  </si>
  <si>
    <t>33-56-H/01</t>
  </si>
  <si>
    <t>Mechanik opravář mot. vozidel</t>
  </si>
  <si>
    <t>23-68-H/01</t>
  </si>
  <si>
    <t>Prodavač</t>
  </si>
  <si>
    <t>66-51-H/01</t>
  </si>
  <si>
    <t>Cukrář</t>
  </si>
  <si>
    <t>29-54-H/01</t>
  </si>
  <si>
    <t>65-51-H/01</t>
  </si>
  <si>
    <t>Obráběč kovů</t>
  </si>
  <si>
    <t>23-56-H/01</t>
  </si>
  <si>
    <t>Instalatér</t>
  </si>
  <si>
    <t>36-52-H/01</t>
  </si>
  <si>
    <t>Lodník</t>
  </si>
  <si>
    <t>23-65-H/02</t>
  </si>
  <si>
    <t>Strojní mechanik</t>
  </si>
  <si>
    <t>23-51-H/01</t>
  </si>
  <si>
    <t>Stravovací a ubytovací služby</t>
  </si>
  <si>
    <t>65-51-E/01</t>
  </si>
  <si>
    <t>Zahradnictví</t>
  </si>
  <si>
    <t>41-44-M/01</t>
  </si>
  <si>
    <t>maturitní</t>
  </si>
  <si>
    <t>Zemědělec - farmář</t>
  </si>
  <si>
    <t>Kuchař - číšník</t>
  </si>
  <si>
    <t>41-51-H/01</t>
  </si>
  <si>
    <t>Agropodnikání</t>
  </si>
  <si>
    <t>41-41-M/01</t>
  </si>
  <si>
    <t>Praktická sestra</t>
  </si>
  <si>
    <t>53-41-M/03</t>
  </si>
  <si>
    <t>Sociální činnost</t>
  </si>
  <si>
    <t>75-41-M/01</t>
  </si>
  <si>
    <t>23-41-M/01</t>
  </si>
  <si>
    <t>Informační technologie</t>
  </si>
  <si>
    <t>18-20-M/01</t>
  </si>
  <si>
    <t>Elektrotechnika</t>
  </si>
  <si>
    <t>26-41-M/01</t>
  </si>
  <si>
    <t>Stavebnictví</t>
  </si>
  <si>
    <t>36-47-M/01</t>
  </si>
  <si>
    <t>Provoz a ekonomika dopravy</t>
  </si>
  <si>
    <t>37-41-M/01</t>
  </si>
  <si>
    <t>Zdravotnické lyceum</t>
  </si>
  <si>
    <t>78-42-M/04</t>
  </si>
  <si>
    <t>Laboratorní asistent</t>
  </si>
  <si>
    <t>53-43-M/01</t>
  </si>
  <si>
    <t>Mechanik seřizovač</t>
  </si>
  <si>
    <t>23-45-L/01</t>
  </si>
  <si>
    <t>Obchodní akademie</t>
  </si>
  <si>
    <t>63-41-M/02</t>
  </si>
  <si>
    <t>Bezpečnostně právní činnost</t>
  </si>
  <si>
    <t>68-42-M/01</t>
  </si>
  <si>
    <t>Lesnictví</t>
  </si>
  <si>
    <t>41-46-M/01</t>
  </si>
  <si>
    <t>Předškolní a mimoškolní pedagogika</t>
  </si>
  <si>
    <t>75-31-M/01</t>
  </si>
  <si>
    <t>Výtvarné zpracování skla a světelných objektů</t>
  </si>
  <si>
    <t>82-41-M/13</t>
  </si>
  <si>
    <t>Letecký mechanik</t>
  </si>
  <si>
    <t>23-45-L/02</t>
  </si>
  <si>
    <t xml:space="preserve">maturitní </t>
  </si>
  <si>
    <t>Aplikovaná chemie</t>
  </si>
  <si>
    <t>28-44-M/01</t>
  </si>
  <si>
    <t>Pedagogické lyceum</t>
  </si>
  <si>
    <t>78-42-M/03</t>
  </si>
  <si>
    <t xml:space="preserve">Hotelnictví </t>
  </si>
  <si>
    <t>65-42-M/01</t>
  </si>
  <si>
    <t>Gymnázium</t>
  </si>
  <si>
    <t>79-41-K/41</t>
  </si>
  <si>
    <t>79-42-K/41</t>
  </si>
  <si>
    <t>Gymnázium se sportovní přípravou</t>
  </si>
  <si>
    <t>Ekologie a životní prostředí</t>
  </si>
  <si>
    <t>16-01-M/01</t>
  </si>
  <si>
    <t>Mechanik elektrotechnik</t>
  </si>
  <si>
    <t>26-41-L/01</t>
  </si>
  <si>
    <t>Zahradník</t>
  </si>
  <si>
    <t>41-52-H/01</t>
  </si>
  <si>
    <t>Veterinářství</t>
  </si>
  <si>
    <t>43-41-M/01</t>
  </si>
  <si>
    <t>23-51-E/01</t>
  </si>
  <si>
    <t>Strojírenské práce</t>
  </si>
  <si>
    <t>26-51-H/01</t>
  </si>
  <si>
    <t>Elektrikář</t>
  </si>
  <si>
    <t>Ekonomika a podnikání</t>
  </si>
  <si>
    <t>63-41-M/01</t>
  </si>
  <si>
    <t>78-42-M/02</t>
  </si>
  <si>
    <t>Ekonomické lyceum</t>
  </si>
  <si>
    <t>68-43-M/01</t>
  </si>
  <si>
    <t>Veřejnosprávní činnost</t>
  </si>
  <si>
    <t>41-43-M/01</t>
  </si>
  <si>
    <t>Rybářství</t>
  </si>
  <si>
    <t>82-41-M/17</t>
  </si>
  <si>
    <t>Multimediální tvoba</t>
  </si>
  <si>
    <t>34-56-L/01</t>
  </si>
  <si>
    <t>mauritní</t>
  </si>
  <si>
    <t>Fotograf</t>
  </si>
  <si>
    <t>69-41-L/01</t>
  </si>
  <si>
    <t>Kosmetické služby</t>
  </si>
  <si>
    <t>53-44-M/03</t>
  </si>
  <si>
    <t>Asistent zubního technika</t>
  </si>
  <si>
    <t>82-41-M/01</t>
  </si>
  <si>
    <t>Užitá malba</t>
  </si>
  <si>
    <t>41-51-E/01</t>
  </si>
  <si>
    <t>Zemědělské práce</t>
  </si>
  <si>
    <t>36-64-H/01</t>
  </si>
  <si>
    <t>Tesař</t>
  </si>
  <si>
    <t>26-52-H/01</t>
  </si>
  <si>
    <t>Elektromechanik pro zařízení a přístroje</t>
  </si>
  <si>
    <t>23-45-M/01</t>
  </si>
  <si>
    <t>Dopravní prostředky</t>
  </si>
  <si>
    <t>29-41-M/01</t>
  </si>
  <si>
    <t>Technologie potravin</t>
  </si>
  <si>
    <t>28-58-H/01</t>
  </si>
  <si>
    <t>Sklář - výrobce a zušlechťovatel skla</t>
  </si>
  <si>
    <t>82-41-M/05</t>
  </si>
  <si>
    <t>Grafický design</t>
  </si>
  <si>
    <t>41-56-H/01</t>
  </si>
  <si>
    <t>Lesní mechanizátor</t>
  </si>
  <si>
    <t>82-44-P/01</t>
  </si>
  <si>
    <t>Hudba</t>
  </si>
  <si>
    <t>82-41-M/14</t>
  </si>
  <si>
    <t>Textilní výtvarnictví</t>
  </si>
  <si>
    <t>53-41-M/04</t>
  </si>
  <si>
    <t>Masér ve zdravotnictví</t>
  </si>
  <si>
    <t>41-55-H/01</t>
  </si>
  <si>
    <t>Opravář zemědělských strojů</t>
  </si>
  <si>
    <t>79-41-K/81</t>
  </si>
  <si>
    <t>75-41-E/01</t>
  </si>
  <si>
    <t>Pečovatelské služby</t>
  </si>
  <si>
    <t>36-67-H/01</t>
  </si>
  <si>
    <t>Zedník</t>
  </si>
  <si>
    <t>Zednické práce</t>
  </si>
  <si>
    <t>36-67-E/01</t>
  </si>
  <si>
    <t>Design interiéru</t>
  </si>
  <si>
    <t>82-41-M/11</t>
  </si>
  <si>
    <t>Ošetřovatel</t>
  </si>
  <si>
    <t>53-41-H/01</t>
  </si>
  <si>
    <t>37-42-M/01</t>
  </si>
  <si>
    <t>Logistické a finanční služby</t>
  </si>
  <si>
    <t>69-41-L/02</t>
  </si>
  <si>
    <t>Masér sportovní a rekondiční</t>
  </si>
  <si>
    <t>82-41-M/07</t>
  </si>
  <si>
    <t>Modelářství a návrhářství oděvů</t>
  </si>
  <si>
    <t>82-41-M/06</t>
  </si>
  <si>
    <t>Výtvarné zpracování kovů a drahých kamenů</t>
  </si>
  <si>
    <t>39-41-L/01</t>
  </si>
  <si>
    <t>Autotronik</t>
  </si>
  <si>
    <t>65-42-M/02</t>
  </si>
  <si>
    <t>Cestovní ruch</t>
  </si>
  <si>
    <t>*CHYBÍ: ZŠ Školní, ZŠ Na Pěšině, ZŠ Nativity, ZŠ Česká Kamenice, ZŠ Jílové</t>
  </si>
  <si>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Celkem: </t>
    </r>
  </si>
  <si>
    <t xml:space="preserve">Celkem </t>
  </si>
  <si>
    <t xml:space="preserve">(u 1 nevíme obor, +1 nepodal přihlášku na SŠ) </t>
  </si>
  <si>
    <t>Typ oboru</t>
  </si>
  <si>
    <t xml:space="preserve">Nepodali přihlášku na SŠ </t>
  </si>
  <si>
    <t>Nemáme info</t>
  </si>
  <si>
    <t xml:space="preserve">Maturitní obor </t>
  </si>
  <si>
    <t>Učební obor</t>
  </si>
  <si>
    <t>Mechanik opravář mot. Vozidel</t>
  </si>
  <si>
    <t xml:space="preserve">Lodník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</si>
</sst>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33333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40404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3" borderId="2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vertical="center" wrapText="1"/>
    </xf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0" fillId="0" borderId="1" xfId="0" applyFont="1" applyBorder="1"/>
    <xf numFmtId="0" fontId="4" fillId="0" borderId="1" xfId="0" applyFont="1" applyBorder="1"/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/>
    <xf numFmtId="0" fontId="9" fillId="0" borderId="1" xfId="0" applyFont="1" applyBorder="1"/>
    <xf numFmtId="0" fontId="0" fillId="0" borderId="1" xfId="0" applyFill="1" applyBorder="1"/>
    <xf numFmtId="0" fontId="10" fillId="2" borderId="1" xfId="0" applyFont="1" applyFill="1" applyBorder="1"/>
    <xf numFmtId="0" fontId="0" fillId="3" borderId="1" xfId="0" applyFill="1" applyBorder="1"/>
    <xf numFmtId="0" fontId="0" fillId="3" borderId="0" xfId="0" applyFill="1" applyBorder="1"/>
    <xf numFmtId="0" fontId="11" fillId="0" borderId="0" xfId="0" applyFont="1"/>
    <xf numFmtId="0" fontId="10" fillId="0" borderId="1" xfId="0" applyFont="1" applyBorder="1"/>
    <xf numFmtId="0" fontId="0" fillId="0" borderId="3" xfId="0" applyBorder="1"/>
    <xf numFmtId="0" fontId="0" fillId="0" borderId="4" xfId="0" applyBorder="1"/>
    <xf numFmtId="0" fontId="10" fillId="0" borderId="5" xfId="0" applyFont="1" applyBorder="1"/>
    <xf numFmtId="0" fontId="10" fillId="0" borderId="6" xfId="0" applyFont="1" applyBorder="1"/>
    <xf numFmtId="0" fontId="0" fillId="0" borderId="7" xfId="0" applyBorder="1"/>
    <xf numFmtId="0" fontId="0" fillId="0" borderId="6" xfId="0" applyBorder="1"/>
    <xf numFmtId="0" fontId="0" fillId="0" borderId="0" xfId="0" applyBorder="1"/>
    <xf numFmtId="0" fontId="10" fillId="0" borderId="0" xfId="0" applyFont="1" applyBorder="1"/>
    <xf numFmtId="0" fontId="0" fillId="0" borderId="2" xfId="0" applyBorder="1"/>
    <xf numFmtId="0" fontId="6" fillId="0" borderId="0" xfId="0" applyFont="1" applyBorder="1"/>
    <xf numFmtId="0" fontId="10" fillId="0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cs-CZ"/>
              <a:t>10 NEJOBLÍBĚNĚJŠÍCH SŠ 2020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'Nejoblíbenější SŠ'!$B$1</c:f>
              <c:strCache>
                <c:ptCount val="1"/>
                <c:pt idx="0">
                  <c:v>Počet žáků 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'Nejoblíbenější SŠ'!$A$2:$A$11</c:f>
              <c:strCache>
                <c:ptCount val="10"/>
                <c:pt idx="0">
                  <c:v>Střední škola řemesel a služeb, Děčín IV, Ruská 147, příspěvková organizace</c:v>
                </c:pt>
                <c:pt idx="1">
                  <c:v>Střední škola lodní dopravy a technických řemesel, Děčín VI, příspěvková organizace</c:v>
                </c:pt>
                <c:pt idx="2">
                  <c:v>VOŠ a SPŠ strojní, stavební a dopravní, Děčín, příspěvková organizace</c:v>
                </c:pt>
                <c:pt idx="3">
                  <c:v>Gymnázium Děčín, příspěvková organizace</c:v>
                </c:pt>
                <c:pt idx="4">
                  <c:v>Evropská obchodní akademie, Děčín I, Komenského náměstí 2, příspěvková organizace</c:v>
                </c:pt>
                <c:pt idx="5">
                  <c:v>Střední průmyslová škola, Ústí nad Labem, Resslova 5, příspěvková organizace</c:v>
                </c:pt>
                <c:pt idx="6">
                  <c:v>Střední škola zahradnická a zemědělská Antonína Emanuela Komerse, Děčín - Libverda, příspěvková organizace</c:v>
                </c:pt>
                <c:pt idx="7">
                  <c:v>Střední zdravotnická škola, Děčín, Čsl. mládeže 5/9, příspěvková organizace</c:v>
                </c:pt>
                <c:pt idx="8">
                  <c:v>VOŠ zdravotnická a Střední škola zdravotnická, Ústí nad Labem, Palachova 35, příspěvková organizace</c:v>
                </c:pt>
                <c:pt idx="9">
                  <c:v>VOŠ, SPŠ a SOŠ služeb a cestovního ruchu, Varnsdorf, Bratislavská 2166 příspěvková organizace</c:v>
                </c:pt>
              </c:strCache>
            </c:strRef>
          </c:cat>
          <c:val>
            <c:numRef>
              <c:f>'Nejoblíbenější SŠ'!$B$2:$B$11</c:f>
              <c:numCache>
                <c:formatCode>General</c:formatCode>
                <c:ptCount val="10"/>
                <c:pt idx="0">
                  <c:v>90</c:v>
                </c:pt>
                <c:pt idx="1">
                  <c:v>76</c:v>
                </c:pt>
                <c:pt idx="2">
                  <c:v>47</c:v>
                </c:pt>
                <c:pt idx="3">
                  <c:v>46</c:v>
                </c:pt>
                <c:pt idx="4">
                  <c:v>44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DE-45EC-B285-EC6363E7F8A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22625264"/>
        <c:axId val="710682960"/>
      </c:barChart>
      <c:catAx>
        <c:axId val="72262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0682960"/>
        <c:crosses val="autoZero"/>
        <c:auto val="1"/>
        <c:lblAlgn val="ctr"/>
        <c:lblOffset val="100"/>
        <c:noMultiLvlLbl val="0"/>
      </c:catAx>
      <c:valAx>
        <c:axId val="7106829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nových žáků ze ZŠ okres Děčín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crossAx val="72262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Pokračování</a:t>
            </a:r>
            <a:r>
              <a:rPr lang="cs-CZ" baseline="0"/>
              <a:t> žáků po ZŠ 2020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'Nejoblíbenější obory '!$S$3</c:f>
              <c:strCache>
                <c:ptCount val="1"/>
                <c:pt idx="0">
                  <c:v>Počet žáků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22F-48C6-94F3-82F65C0F69C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22F-48C6-94F3-82F65C0F69C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22F-48C6-94F3-82F65C0F69C8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22F-48C6-94F3-82F65C0F69C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'Nejoblíbenější obory '!$R$4:$R$7</c:f>
              <c:strCache>
                <c:ptCount val="4"/>
                <c:pt idx="0">
                  <c:v>Maturitní obor </c:v>
                </c:pt>
                <c:pt idx="1">
                  <c:v>Učební obor</c:v>
                </c:pt>
                <c:pt idx="2">
                  <c:v>Nepodali přihlášku na SŠ </c:v>
                </c:pt>
                <c:pt idx="3">
                  <c:v>Nemáme info</c:v>
                </c:pt>
              </c:strCache>
            </c:strRef>
          </c:cat>
          <c:val>
            <c:numRef>
              <c:f>'Nejoblíbenější obory '!$S$4:$S$7</c:f>
              <c:numCache>
                <c:formatCode>General</c:formatCode>
                <c:ptCount val="4"/>
                <c:pt idx="0">
                  <c:v>329</c:v>
                </c:pt>
                <c:pt idx="1">
                  <c:v>199</c:v>
                </c:pt>
                <c:pt idx="2">
                  <c:v>11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46-4014-BF58-B2FD1F9CBEB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Nejoblíbenější obory 2020 </a:t>
            </a:r>
          </a:p>
        </c:rich>
      </c:tx>
      <c:layout>
        <c:manualLayout>
          <c:xMode val="edge"/>
          <c:yMode val="edge"/>
          <c:x val="0.33618550312789847"/>
          <c:y val="2.14765070406021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'Nejoblíbenější obory '!$S$20</c:f>
              <c:strCache>
                <c:ptCount val="1"/>
                <c:pt idx="0">
                  <c:v>Počet žáků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'Nejoblíbenější obory '!$R$21:$R$31</c:f>
              <c:strCache>
                <c:ptCount val="11"/>
                <c:pt idx="0">
                  <c:v>Gymnázium</c:v>
                </c:pt>
                <c:pt idx="1">
                  <c:v>Obchodní akademie</c:v>
                </c:pt>
                <c:pt idx="2">
                  <c:v>Elektrotechnika</c:v>
                </c:pt>
                <c:pt idx="3">
                  <c:v>Mechanik opravář mot. Vozidel</c:v>
                </c:pt>
                <c:pt idx="4">
                  <c:v>Praktická sestra</c:v>
                </c:pt>
                <c:pt idx="5">
                  <c:v>Kadeřník</c:v>
                </c:pt>
                <c:pt idx="6">
                  <c:v>Obráběč kovů</c:v>
                </c:pt>
                <c:pt idx="7">
                  <c:v>Cukrář</c:v>
                </c:pt>
                <c:pt idx="8">
                  <c:v>Bezpečnostně právní činnost</c:v>
                </c:pt>
                <c:pt idx="9">
                  <c:v>Strojní mechanik</c:v>
                </c:pt>
                <c:pt idx="10">
                  <c:v>Lodník </c:v>
                </c:pt>
              </c:strCache>
            </c:strRef>
          </c:cat>
          <c:val>
            <c:numRef>
              <c:f>'Nejoblíbenější obory '!$S$21:$S$31</c:f>
              <c:numCache>
                <c:formatCode>General</c:formatCode>
                <c:ptCount val="11"/>
                <c:pt idx="0">
                  <c:v>55</c:v>
                </c:pt>
                <c:pt idx="1">
                  <c:v>53</c:v>
                </c:pt>
                <c:pt idx="2">
                  <c:v>29</c:v>
                </c:pt>
                <c:pt idx="3">
                  <c:v>24</c:v>
                </c:pt>
                <c:pt idx="4">
                  <c:v>21</c:v>
                </c:pt>
                <c:pt idx="5">
                  <c:v>19</c:v>
                </c:pt>
                <c:pt idx="6">
                  <c:v>18</c:v>
                </c:pt>
                <c:pt idx="7">
                  <c:v>16</c:v>
                </c:pt>
                <c:pt idx="8">
                  <c:v>16</c:v>
                </c:pt>
                <c:pt idx="9">
                  <c:v>15</c:v>
                </c:pt>
                <c:pt idx="1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4-48BB-A253-FBB60959DFF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581645080"/>
        <c:axId val="581646064"/>
      </c:barChart>
      <c:catAx>
        <c:axId val="58164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1646064"/>
        <c:crosses val="autoZero"/>
        <c:auto val="1"/>
        <c:lblAlgn val="ctr"/>
        <c:lblOffset val="100"/>
        <c:noMultiLvlLbl val="0"/>
      </c:catAx>
      <c:valAx>
        <c:axId val="5816460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žáků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8164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Počet ž</a:t>
            </a:r>
            <a:r>
              <a:rPr lang="cs-CZ"/>
              <a:t>áku</a:t>
            </a:r>
            <a:r>
              <a:rPr lang="cs-CZ" baseline="0"/>
              <a:t> v maturitních a učebních oborech 2020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'Nejoblíbenější obory '!$S$3</c:f>
              <c:strCache>
                <c:ptCount val="1"/>
                <c:pt idx="0">
                  <c:v>Počet žáků 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29F-4652-BC1B-7DDD0A61841F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29F-4652-BC1B-7DDD0A61841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'Nejoblíbenější obory '!$R$4:$R$5</c:f>
              <c:strCache>
                <c:ptCount val="2"/>
                <c:pt idx="0">
                  <c:v>Maturitní obor </c:v>
                </c:pt>
                <c:pt idx="1">
                  <c:v>Učební obor</c:v>
                </c:pt>
              </c:strCache>
            </c:strRef>
          </c:cat>
          <c:val>
            <c:numRef>
              <c:f>'Nejoblíbenější obory '!$S$4:$S$5</c:f>
              <c:numCache>
                <c:formatCode>General</c:formatCode>
                <c:ptCount val="2"/>
                <c:pt idx="0">
                  <c:v>329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2-4A11-BD78-D65F7BD2D7A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cs-CZ"/>
              <a:t>10 nejoblíbenějších SŠ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2"/>
                </a:gs>
                <a:gs pos="100000">
                  <a:schemeClr val="accent2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'[1]Nejoblíbenější SŠ'!$A$3:$A$12</c:f>
              <c:strCache>
                <c:ptCount val="10"/>
                <c:pt idx="0">
                  <c:v>Střední škola lodní dopravy a technických řemesel, Děčín VI, příspěvková organizace</c:v>
                </c:pt>
                <c:pt idx="1">
                  <c:v>Střední škola řemesel a služeb, Děčín IV, Ruská 147, příspěvková organizace</c:v>
                </c:pt>
                <c:pt idx="2">
                  <c:v>VOŠ a SPŠ strojní, stavební a dopravní, Děčín, příspěvková organizace</c:v>
                </c:pt>
                <c:pt idx="3">
                  <c:v>Gymnázium Děčín, příspěvková organizace</c:v>
                </c:pt>
                <c:pt idx="4">
                  <c:v>Evropská obchodní akademie, Děčín I, Komenského náměstí 2, příspěvková organizace</c:v>
                </c:pt>
                <c:pt idx="5">
                  <c:v>Střední průmyslová škola, Ústí nad Labem, Resslova 5, příspěvková organizace</c:v>
                </c:pt>
                <c:pt idx="6">
                  <c:v>Střední zdravotnická škola, Děčín, Čsl. mládeže 5/9, příspěvková organizace</c:v>
                </c:pt>
                <c:pt idx="7">
                  <c:v>VOŠ zdravotnická a Střední škola zdravotnická, Ústí nad Labem, Palachova 35, příspěvková organizace</c:v>
                </c:pt>
                <c:pt idx="8">
                  <c:v>Střední škola zahradnická a zemědělská Antonína Emanuela Komerse, Děčín - Libverda, příspěvková organizace</c:v>
                </c:pt>
                <c:pt idx="9">
                  <c:v>Gymnázium, Ústí nad Labem, Jateční 22, příspěvková organizace</c:v>
                </c:pt>
              </c:strCache>
            </c:strRef>
          </c:cat>
          <c:val>
            <c:numRef>
              <c:f>'[1]Nejoblíbenější SŠ'!$B$3:$B$12</c:f>
              <c:numCache>
                <c:formatCode>General</c:formatCode>
                <c:ptCount val="10"/>
                <c:pt idx="0">
                  <c:v>65</c:v>
                </c:pt>
                <c:pt idx="1">
                  <c:v>56</c:v>
                </c:pt>
                <c:pt idx="2">
                  <c:v>53</c:v>
                </c:pt>
                <c:pt idx="3">
                  <c:v>52</c:v>
                </c:pt>
                <c:pt idx="4">
                  <c:v>42</c:v>
                </c:pt>
                <c:pt idx="5">
                  <c:v>22</c:v>
                </c:pt>
                <c:pt idx="6">
                  <c:v>21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B-41D3-B9A0-59C32800213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371376984"/>
        <c:axId val="371376328"/>
      </c:barChart>
      <c:catAx>
        <c:axId val="371376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1376328"/>
        <c:crosses val="autoZero"/>
        <c:auto val="1"/>
        <c:lblAlgn val="ctr"/>
        <c:lblOffset val="100"/>
        <c:noMultiLvlLbl val="0"/>
      </c:catAx>
      <c:valAx>
        <c:axId val="37137632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nových žáků ze ZŠ okres Děčín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crossAx val="371376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cs-CZ"/>
              <a:t>10 NEJOBLÍBĚNĚJŠÍCH SŠ 2020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'Nejoblíbenější SŠ'!$B$1</c:f>
              <c:strCache>
                <c:ptCount val="1"/>
                <c:pt idx="0">
                  <c:v>Počet žáků 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'Nejoblíbenější SŠ'!$A$2:$A$11</c:f>
              <c:strCache>
                <c:ptCount val="10"/>
                <c:pt idx="0">
                  <c:v>Střední škola řemesel a služeb, Děčín IV, Ruská 147, příspěvková organizace</c:v>
                </c:pt>
                <c:pt idx="1">
                  <c:v>Střední škola lodní dopravy a technických řemesel, Děčín VI, příspěvková organizace</c:v>
                </c:pt>
                <c:pt idx="2">
                  <c:v>VOŠ a SPŠ strojní, stavební a dopravní, Děčín, příspěvková organizace</c:v>
                </c:pt>
                <c:pt idx="3">
                  <c:v>Gymnázium Děčín, příspěvková organizace</c:v>
                </c:pt>
                <c:pt idx="4">
                  <c:v>Evropská obchodní akademie, Děčín I, Komenského náměstí 2, příspěvková organizace</c:v>
                </c:pt>
                <c:pt idx="5">
                  <c:v>Střední průmyslová škola, Ústí nad Labem, Resslova 5, příspěvková organizace</c:v>
                </c:pt>
                <c:pt idx="6">
                  <c:v>Střední škola zahradnická a zemědělská Antonína Emanuela Komerse, Děčín - Libverda, příspěvková organizace</c:v>
                </c:pt>
                <c:pt idx="7">
                  <c:v>Střední zdravotnická škola, Děčín, Čsl. mládeže 5/9, příspěvková organizace</c:v>
                </c:pt>
                <c:pt idx="8">
                  <c:v>VOŠ zdravotnická a Střední škola zdravotnická, Ústí nad Labem, Palachova 35, příspěvková organizace</c:v>
                </c:pt>
                <c:pt idx="9">
                  <c:v>VOŠ, SPŠ a SOŠ služeb a cestovního ruchu, Varnsdorf, Bratislavská 2166 příspěvková organizace</c:v>
                </c:pt>
              </c:strCache>
            </c:strRef>
          </c:cat>
          <c:val>
            <c:numRef>
              <c:f>'Nejoblíbenější SŠ'!$B$2:$B$11</c:f>
              <c:numCache>
                <c:formatCode>General</c:formatCode>
                <c:ptCount val="10"/>
                <c:pt idx="0">
                  <c:v>90</c:v>
                </c:pt>
                <c:pt idx="1">
                  <c:v>76</c:v>
                </c:pt>
                <c:pt idx="2">
                  <c:v>47</c:v>
                </c:pt>
                <c:pt idx="3">
                  <c:v>46</c:v>
                </c:pt>
                <c:pt idx="4">
                  <c:v>44</c:v>
                </c:pt>
                <c:pt idx="5">
                  <c:v>24</c:v>
                </c:pt>
                <c:pt idx="6">
                  <c:v>22</c:v>
                </c:pt>
                <c:pt idx="7">
                  <c:v>20</c:v>
                </c:pt>
                <c:pt idx="8">
                  <c:v>20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6-434D-92BB-BD32C681F5A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722625264"/>
        <c:axId val="710682960"/>
      </c:barChart>
      <c:catAx>
        <c:axId val="72262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cs-CZ"/>
          </a:p>
        </c:txPr>
        <c:crossAx val="710682960"/>
        <c:crosses val="autoZero"/>
        <c:auto val="1"/>
        <c:lblAlgn val="ctr"/>
        <c:lblOffset val="100"/>
        <c:noMultiLvlLbl val="0"/>
      </c:catAx>
      <c:valAx>
        <c:axId val="710682960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Počet nových žáků ze ZŠ okres Děčín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crossAx val="72262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Počet</a:t>
            </a:r>
            <a:r>
              <a:rPr lang="cs-CZ"/>
              <a:t> žáků v maturitních a učebních oborech 2019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[1]Obory!$K$4</c:f>
              <c:strCache>
                <c:ptCount val="1"/>
                <c:pt idx="0">
                  <c:v>Počet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A0D-4D01-B3B4-1CA11A0A98AB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A0D-4D01-B3B4-1CA11A0A98A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[1]Obory!$J$5:$J$6</c:f>
              <c:strCache>
                <c:ptCount val="2"/>
                <c:pt idx="0">
                  <c:v>Maturitní </c:v>
                </c:pt>
                <c:pt idx="1">
                  <c:v>Učební</c:v>
                </c:pt>
              </c:strCache>
            </c:strRef>
          </c:cat>
          <c:val>
            <c:numRef>
              <c:f>[1]Obory!$K$5:$K$6</c:f>
              <c:numCache>
                <c:formatCode>General</c:formatCode>
                <c:ptCount val="2"/>
                <c:pt idx="0">
                  <c:v>228</c:v>
                </c:pt>
                <c:pt idx="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D-4D01-B3B4-1CA11A0A98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Počet ž</a:t>
            </a:r>
            <a:r>
              <a:rPr lang="cs-CZ"/>
              <a:t>áku</a:t>
            </a:r>
            <a:r>
              <a:rPr lang="cs-CZ" baseline="0"/>
              <a:t> v maturitních a učebních oborech 2020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'Nejoblíbenější obory '!$S$3</c:f>
              <c:strCache>
                <c:ptCount val="1"/>
                <c:pt idx="0">
                  <c:v>Počet žáků 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800-4ACC-985F-5A79634FFA35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800-4ACC-985F-5A79634FFA3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'Nejoblíbenější obory '!$R$4:$R$5</c:f>
              <c:strCache>
                <c:ptCount val="2"/>
                <c:pt idx="0">
                  <c:v>Maturitní obor </c:v>
                </c:pt>
                <c:pt idx="1">
                  <c:v>Učební obor</c:v>
                </c:pt>
              </c:strCache>
            </c:strRef>
          </c:cat>
          <c:val>
            <c:numRef>
              <c:f>'Nejoblíbenější obory '!$S$4:$S$5</c:f>
              <c:numCache>
                <c:formatCode>General</c:formatCode>
                <c:ptCount val="2"/>
                <c:pt idx="0">
                  <c:v>329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00-4ACC-985F-5A79634FFA3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1</xdr:row>
      <xdr:rowOff>14287</xdr:rowOff>
    </xdr:from>
    <xdr:to>
      <xdr:col>13</xdr:col>
      <xdr:colOff>247649</xdr:colOff>
      <xdr:row>25</xdr:row>
      <xdr:rowOff>28575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ED0DEA7-03C1-4241-B963-D639757D45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104775</xdr:colOff>
      <xdr:row>0</xdr:row>
      <xdr:rowOff>147637</xdr:rowOff>
    </xdr:from>
    <xdr:to>
      <xdr:col>26</xdr:col>
      <xdr:colOff>409575</xdr:colOff>
      <xdr:row>15</xdr:row>
      <xdr:rowOff>33337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5B1024C-B6E7-4DA6-ACF9-B42515395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104774</xdr:colOff>
      <xdr:row>16</xdr:row>
      <xdr:rowOff>52386</xdr:rowOff>
    </xdr:from>
    <xdr:to>
      <xdr:col>29</xdr:col>
      <xdr:colOff>342899</xdr:colOff>
      <xdr:row>34</xdr:row>
      <xdr:rowOff>171449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CEC7D902-CE3C-4BD5-9700-70A21253BA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457200</xdr:colOff>
      <xdr:row>0</xdr:row>
      <xdr:rowOff>147637</xdr:rowOff>
    </xdr:from>
    <xdr:to>
      <xdr:col>34</xdr:col>
      <xdr:colOff>152400</xdr:colOff>
      <xdr:row>15</xdr:row>
      <xdr:rowOff>33337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8396008-5F92-4E49-9208-35D7C8446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9523</xdr:rowOff>
    </xdr:from>
    <xdr:to>
      <xdr:col>12</xdr:col>
      <xdr:colOff>9525</xdr:colOff>
      <xdr:row>22</xdr:row>
      <xdr:rowOff>9524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6E26ED8-BCA0-4F58-A7CC-F901925EE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285749</xdr:colOff>
      <xdr:row>0</xdr:row>
      <xdr:rowOff>180974</xdr:rowOff>
    </xdr:from>
    <xdr:to>
      <xdr:col>23</xdr:col>
      <xdr:colOff>552450</xdr:colOff>
      <xdr:row>22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DDB4706-9C7C-4FD0-A4BD-9A6109C420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23</xdr:row>
      <xdr:rowOff>9525</xdr:rowOff>
    </xdr:from>
    <xdr:to>
      <xdr:col>8</xdr:col>
      <xdr:colOff>152400</xdr:colOff>
      <xdr:row>39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6CEAD87-81D5-4912-81C9-A2197DC4E1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9524</xdr:colOff>
      <xdr:row>22</xdr:row>
      <xdr:rowOff>190499</xdr:rowOff>
    </xdr:from>
    <xdr:to>
      <xdr:col>17</xdr:col>
      <xdr:colOff>533400</xdr:colOff>
      <xdr:row>39</xdr:row>
      <xdr:rowOff>9525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83C260DC-6236-4A93-8251-CD337353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ela.kovarikova\Desktop\IPS\Statistika_n&#225;stupy_S&#352;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stupy na SŠ"/>
      <sheetName val="Nejoblíbenější SŠ"/>
      <sheetName val="Obory"/>
    </sheetNames>
    <sheetDataSet>
      <sheetData sheetId="0"/>
      <sheetData sheetId="1">
        <row r="3">
          <cell r="A3" t="str">
            <v>Střední škola lodní dopravy a technických řemesel, Děčín VI, příspěvková organizace</v>
          </cell>
          <cell r="B3">
            <v>65</v>
          </cell>
        </row>
        <row r="4">
          <cell r="A4" t="str">
            <v>Střední škola řemesel a služeb, Děčín IV, Ruská 147, příspěvková organizace</v>
          </cell>
          <cell r="B4">
            <v>56</v>
          </cell>
        </row>
        <row r="5">
          <cell r="A5" t="str">
            <v>VOŠ a SPŠ strojní, stavební a dopravní, Děčín, příspěvková organizace</v>
          </cell>
          <cell r="B5">
            <v>53</v>
          </cell>
        </row>
        <row r="6">
          <cell r="A6" t="str">
            <v>Gymnázium Děčín, příspěvková organizace</v>
          </cell>
          <cell r="B6">
            <v>52</v>
          </cell>
        </row>
        <row r="7">
          <cell r="A7" t="str">
            <v>Evropská obchodní akademie, Děčín I, Komenského náměstí 2, příspěvková organizace</v>
          </cell>
          <cell r="B7">
            <v>42</v>
          </cell>
        </row>
        <row r="8">
          <cell r="A8" t="str">
            <v>Střední průmyslová škola, Ústí nad Labem, Resslova 5, příspěvková organizace</v>
          </cell>
          <cell r="B8">
            <v>22</v>
          </cell>
        </row>
        <row r="9">
          <cell r="A9" t="str">
            <v>Střední zdravotnická škola, Děčín, Čsl. mládeže 5/9, příspěvková organizace</v>
          </cell>
          <cell r="B9">
            <v>21</v>
          </cell>
        </row>
        <row r="10">
          <cell r="A10" t="str">
            <v>VOŠ zdravotnická a Střední škola zdravotnická, Ústí nad Labem, Palachova 35, příspěvková organizace</v>
          </cell>
          <cell r="B10">
            <v>13</v>
          </cell>
        </row>
        <row r="11">
          <cell r="A11" t="str">
            <v>Střední škola zahradnická a zemědělská Antonína Emanuela Komerse, Děčín - Libverda, příspěvková organizace</v>
          </cell>
          <cell r="B11">
            <v>12</v>
          </cell>
        </row>
        <row r="12">
          <cell r="A12" t="str">
            <v>Gymnázium, Ústí nad Labem, Jateční 22, příspěvková organizace</v>
          </cell>
          <cell r="B12">
            <v>8</v>
          </cell>
        </row>
      </sheetData>
      <sheetData sheetId="2">
        <row r="4">
          <cell r="K4" t="str">
            <v>Počet</v>
          </cell>
        </row>
        <row r="5">
          <cell r="J5" t="str">
            <v xml:space="preserve">Maturitní </v>
          </cell>
          <cell r="K5">
            <v>228</v>
          </cell>
        </row>
        <row r="6">
          <cell r="J6" t="str">
            <v>Učební</v>
          </cell>
          <cell r="K6">
            <v>103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4045E-49AA-43FE-9595-034F58D6A5D5}">
  <dimension ref="A1:I82"/>
  <sheetViews>
    <sheetView workbookViewId="0">
      <selection activeCell="B16" sqref="B16"/>
    </sheetView>
  </sheetViews>
  <sheetFormatPr defaultRowHeight="15" x14ac:dyDescent="0.25"/>
  <cols>
    <col min="1" max="1" width="105.7109375" customWidth="1"/>
    <col min="2" max="2" width="16.28515625" customWidth="1"/>
    <col min="6" max="6" width="36.5703125" customWidth="1"/>
    <col min="7" max="7" width="11.140625" customWidth="1"/>
  </cols>
  <sheetData>
    <row r="1" spans="1:8" ht="21" x14ac:dyDescent="0.35">
      <c r="A1" s="3" t="s">
        <v>0</v>
      </c>
      <c r="B1" s="4" t="s">
        <v>2</v>
      </c>
    </row>
    <row r="2" spans="1:8" ht="15.75" x14ac:dyDescent="0.25">
      <c r="A2" s="2" t="s">
        <v>1</v>
      </c>
      <c r="B2" s="39"/>
      <c r="F2" s="1" t="s">
        <v>24</v>
      </c>
      <c r="G2" s="1" t="s">
        <v>2</v>
      </c>
    </row>
    <row r="3" spans="1:8" ht="15.75" x14ac:dyDescent="0.25">
      <c r="A3" s="2" t="s">
        <v>3</v>
      </c>
      <c r="B3" s="39"/>
      <c r="F3" s="1" t="s">
        <v>25</v>
      </c>
      <c r="G3" s="1">
        <v>69</v>
      </c>
      <c r="H3" t="s">
        <v>26</v>
      </c>
    </row>
    <row r="4" spans="1:8" x14ac:dyDescent="0.25">
      <c r="A4" s="5" t="s">
        <v>5</v>
      </c>
      <c r="B4" s="1">
        <v>44</v>
      </c>
      <c r="F4" s="1" t="s">
        <v>39</v>
      </c>
      <c r="G4" s="1">
        <v>34</v>
      </c>
      <c r="H4" t="s">
        <v>26</v>
      </c>
    </row>
    <row r="5" spans="1:8" x14ac:dyDescent="0.25">
      <c r="A5" s="5" t="s">
        <v>4</v>
      </c>
      <c r="B5" s="1">
        <v>46</v>
      </c>
      <c r="F5" s="1" t="s">
        <v>46</v>
      </c>
      <c r="G5" s="1">
        <v>68</v>
      </c>
      <c r="H5" t="s">
        <v>47</v>
      </c>
    </row>
    <row r="6" spans="1:8" x14ac:dyDescent="0.25">
      <c r="A6" s="5" t="s">
        <v>15</v>
      </c>
      <c r="B6" s="1">
        <v>10</v>
      </c>
      <c r="F6" s="1" t="s">
        <v>55</v>
      </c>
      <c r="G6" s="1">
        <v>79</v>
      </c>
    </row>
    <row r="7" spans="1:8" x14ac:dyDescent="0.25">
      <c r="A7" s="5" t="s">
        <v>14</v>
      </c>
      <c r="B7" s="1"/>
      <c r="F7" s="1" t="s">
        <v>62</v>
      </c>
      <c r="G7" s="1">
        <v>15</v>
      </c>
      <c r="H7" t="s">
        <v>26</v>
      </c>
    </row>
    <row r="8" spans="1:8" x14ac:dyDescent="0.25">
      <c r="A8" s="5" t="s">
        <v>12</v>
      </c>
      <c r="B8" s="1">
        <v>1</v>
      </c>
      <c r="F8" s="1" t="s">
        <v>66</v>
      </c>
      <c r="G8" s="1">
        <v>56</v>
      </c>
      <c r="H8" t="s">
        <v>26</v>
      </c>
    </row>
    <row r="9" spans="1:8" x14ac:dyDescent="0.25">
      <c r="A9" s="5" t="s">
        <v>8</v>
      </c>
      <c r="B9" s="1">
        <v>76</v>
      </c>
      <c r="F9" s="1" t="s">
        <v>74</v>
      </c>
      <c r="G9" s="1">
        <v>27</v>
      </c>
    </row>
    <row r="10" spans="1:8" x14ac:dyDescent="0.25">
      <c r="A10" s="5" t="s">
        <v>9</v>
      </c>
      <c r="B10" s="1">
        <v>90</v>
      </c>
      <c r="F10" s="1" t="s">
        <v>77</v>
      </c>
      <c r="G10" s="1">
        <v>27</v>
      </c>
      <c r="H10" t="s">
        <v>83</v>
      </c>
    </row>
    <row r="11" spans="1:8" x14ac:dyDescent="0.25">
      <c r="A11" s="5" t="s">
        <v>10</v>
      </c>
      <c r="B11" s="1">
        <v>22</v>
      </c>
      <c r="F11" s="1" t="s">
        <v>80</v>
      </c>
      <c r="G11" s="1">
        <v>43</v>
      </c>
    </row>
    <row r="12" spans="1:8" x14ac:dyDescent="0.25">
      <c r="A12" s="5" t="s">
        <v>7</v>
      </c>
      <c r="B12" s="1">
        <v>20</v>
      </c>
      <c r="F12" s="1" t="s">
        <v>81</v>
      </c>
      <c r="G12" s="1">
        <v>53</v>
      </c>
      <c r="H12" t="s">
        <v>82</v>
      </c>
    </row>
    <row r="13" spans="1:8" x14ac:dyDescent="0.25">
      <c r="A13" s="5" t="s">
        <v>6</v>
      </c>
      <c r="B13" s="1">
        <v>47</v>
      </c>
      <c r="F13" s="1" t="s">
        <v>84</v>
      </c>
      <c r="G13" s="1">
        <v>46</v>
      </c>
      <c r="H13" t="s">
        <v>258</v>
      </c>
    </row>
    <row r="14" spans="1:8" ht="15.75" thickBot="1" x14ac:dyDescent="0.3">
      <c r="A14" s="5" t="s">
        <v>13</v>
      </c>
      <c r="B14" s="1">
        <v>14</v>
      </c>
      <c r="F14" s="28" t="s">
        <v>90</v>
      </c>
      <c r="G14" s="28">
        <v>12</v>
      </c>
    </row>
    <row r="15" spans="1:8" ht="15.75" thickBot="1" x14ac:dyDescent="0.3">
      <c r="A15" s="5" t="s">
        <v>11</v>
      </c>
      <c r="B15" s="1">
        <v>2</v>
      </c>
      <c r="F15" s="30" t="s">
        <v>256</v>
      </c>
      <c r="G15" s="31">
        <f>SUM(G3:G14)</f>
        <v>529</v>
      </c>
    </row>
    <row r="16" spans="1:8" x14ac:dyDescent="0.25">
      <c r="A16" s="6" t="s">
        <v>16</v>
      </c>
      <c r="B16" s="1"/>
      <c r="F16" s="29"/>
      <c r="G16" s="29"/>
    </row>
    <row r="17" spans="1:9" x14ac:dyDescent="0.25">
      <c r="A17" s="5" t="s">
        <v>27</v>
      </c>
      <c r="B17" s="1">
        <v>24</v>
      </c>
    </row>
    <row r="18" spans="1:9" x14ac:dyDescent="0.25">
      <c r="A18" s="5" t="s">
        <v>28</v>
      </c>
      <c r="B18" s="1">
        <v>20</v>
      </c>
    </row>
    <row r="19" spans="1:9" x14ac:dyDescent="0.25">
      <c r="A19" s="5" t="s">
        <v>29</v>
      </c>
      <c r="B19" s="1">
        <v>5</v>
      </c>
      <c r="F19" s="26" t="s">
        <v>255</v>
      </c>
      <c r="G19" s="26"/>
      <c r="H19" s="26"/>
      <c r="I19" s="26"/>
    </row>
    <row r="20" spans="1:9" x14ac:dyDescent="0.25">
      <c r="A20" s="5" t="s">
        <v>30</v>
      </c>
      <c r="B20" s="1">
        <v>7</v>
      </c>
    </row>
    <row r="21" spans="1:9" x14ac:dyDescent="0.25">
      <c r="A21" s="5" t="s">
        <v>42</v>
      </c>
      <c r="B21" s="1">
        <v>12</v>
      </c>
    </row>
    <row r="22" spans="1:9" x14ac:dyDescent="0.25">
      <c r="A22" s="5" t="s">
        <v>44</v>
      </c>
      <c r="B22" s="1">
        <v>11</v>
      </c>
      <c r="F22" s="1" t="s">
        <v>260</v>
      </c>
      <c r="G22" s="1">
        <v>11</v>
      </c>
    </row>
    <row r="23" spans="1:9" x14ac:dyDescent="0.25">
      <c r="A23" s="5" t="s">
        <v>48</v>
      </c>
      <c r="B23" s="1">
        <v>7</v>
      </c>
      <c r="F23" s="1" t="s">
        <v>261</v>
      </c>
      <c r="G23" s="1">
        <v>10</v>
      </c>
    </row>
    <row r="24" spans="1:9" x14ac:dyDescent="0.25">
      <c r="A24" s="5" t="s">
        <v>56</v>
      </c>
      <c r="B24" s="1">
        <v>2</v>
      </c>
    </row>
    <row r="25" spans="1:9" x14ac:dyDescent="0.25">
      <c r="A25" s="5" t="s">
        <v>57</v>
      </c>
      <c r="B25" s="1">
        <v>4</v>
      </c>
    </row>
    <row r="26" spans="1:9" x14ac:dyDescent="0.25">
      <c r="A26" s="1"/>
      <c r="B26" s="1"/>
    </row>
    <row r="27" spans="1:9" x14ac:dyDescent="0.25">
      <c r="A27" s="1"/>
      <c r="B27" s="1"/>
    </row>
    <row r="28" spans="1:9" x14ac:dyDescent="0.25">
      <c r="A28" s="6" t="s">
        <v>17</v>
      </c>
      <c r="B28" s="1"/>
    </row>
    <row r="29" spans="1:9" x14ac:dyDescent="0.25">
      <c r="A29" s="5" t="s">
        <v>36</v>
      </c>
      <c r="B29" s="1">
        <v>5</v>
      </c>
    </row>
    <row r="30" spans="1:9" x14ac:dyDescent="0.25">
      <c r="A30" s="1" t="s">
        <v>71</v>
      </c>
      <c r="B30" s="1">
        <v>4</v>
      </c>
    </row>
    <row r="31" spans="1:9" x14ac:dyDescent="0.25">
      <c r="A31" s="10" t="s">
        <v>65</v>
      </c>
      <c r="B31" s="1">
        <v>2</v>
      </c>
    </row>
    <row r="32" spans="1:9" x14ac:dyDescent="0.25">
      <c r="A32" s="1" t="s">
        <v>70</v>
      </c>
      <c r="B32" s="1">
        <v>1</v>
      </c>
    </row>
    <row r="33" spans="1:2" x14ac:dyDescent="0.25">
      <c r="A33" s="1" t="s">
        <v>35</v>
      </c>
      <c r="B33" s="1">
        <v>2</v>
      </c>
    </row>
    <row r="34" spans="1:2" x14ac:dyDescent="0.25">
      <c r="A34" s="1" t="s">
        <v>88</v>
      </c>
      <c r="B34" s="1">
        <v>1</v>
      </c>
    </row>
    <row r="35" spans="1:2" x14ac:dyDescent="0.25">
      <c r="A35" s="6" t="s">
        <v>18</v>
      </c>
      <c r="B35" s="1"/>
    </row>
    <row r="36" spans="1:2" x14ac:dyDescent="0.25">
      <c r="A36" s="1" t="s">
        <v>49</v>
      </c>
      <c r="B36" s="1">
        <v>4</v>
      </c>
    </row>
    <row r="37" spans="1:2" x14ac:dyDescent="0.25">
      <c r="A37" s="1" t="s">
        <v>63</v>
      </c>
      <c r="B37" s="1">
        <v>1</v>
      </c>
    </row>
    <row r="38" spans="1:2" x14ac:dyDescent="0.25">
      <c r="A38" s="1" t="s">
        <v>67</v>
      </c>
      <c r="B38" s="1">
        <v>2</v>
      </c>
    </row>
    <row r="39" spans="1:2" x14ac:dyDescent="0.25">
      <c r="A39" s="1" t="s">
        <v>78</v>
      </c>
      <c r="B39" s="1"/>
    </row>
    <row r="40" spans="1:2" x14ac:dyDescent="0.25">
      <c r="A40" s="6" t="s">
        <v>19</v>
      </c>
      <c r="B40" s="1"/>
    </row>
    <row r="41" spans="1:2" x14ac:dyDescent="0.25">
      <c r="A41" s="9" t="s">
        <v>43</v>
      </c>
      <c r="B41" s="1">
        <v>4</v>
      </c>
    </row>
    <row r="42" spans="1:2" x14ac:dyDescent="0.25">
      <c r="A42" s="1" t="s">
        <v>68</v>
      </c>
      <c r="B42" s="1">
        <v>1</v>
      </c>
    </row>
    <row r="43" spans="1:2" x14ac:dyDescent="0.25">
      <c r="A43" s="6" t="s">
        <v>75</v>
      </c>
      <c r="B43" s="1"/>
    </row>
    <row r="44" spans="1:2" x14ac:dyDescent="0.25">
      <c r="A44" s="1" t="s">
        <v>76</v>
      </c>
      <c r="B44" s="1">
        <v>1</v>
      </c>
    </row>
    <row r="45" spans="1:2" x14ac:dyDescent="0.25">
      <c r="A45" s="1"/>
      <c r="B45" s="1"/>
    </row>
    <row r="46" spans="1:2" x14ac:dyDescent="0.25">
      <c r="A46" s="8" t="s">
        <v>20</v>
      </c>
      <c r="B46" s="1"/>
    </row>
    <row r="47" spans="1:2" x14ac:dyDescent="0.25">
      <c r="A47" s="8" t="s">
        <v>21</v>
      </c>
      <c r="B47" s="1"/>
    </row>
    <row r="48" spans="1:2" x14ac:dyDescent="0.25">
      <c r="A48" s="1" t="s">
        <v>79</v>
      </c>
      <c r="B48" s="1">
        <v>1</v>
      </c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8" t="s">
        <v>22</v>
      </c>
      <c r="B53" s="1"/>
    </row>
    <row r="54" spans="1:2" x14ac:dyDescent="0.25">
      <c r="A54" s="1" t="s">
        <v>31</v>
      </c>
      <c r="B54" s="1">
        <v>3</v>
      </c>
    </row>
    <row r="55" spans="1:2" x14ac:dyDescent="0.25">
      <c r="A55" s="5" t="s">
        <v>32</v>
      </c>
      <c r="B55" s="1">
        <v>4</v>
      </c>
    </row>
    <row r="56" spans="1:2" x14ac:dyDescent="0.25">
      <c r="A56" s="1" t="s">
        <v>37</v>
      </c>
      <c r="B56" s="1">
        <v>6</v>
      </c>
    </row>
    <row r="57" spans="1:2" x14ac:dyDescent="0.25">
      <c r="A57" s="1" t="s">
        <v>38</v>
      </c>
      <c r="B57" s="1">
        <v>1</v>
      </c>
    </row>
    <row r="58" spans="1:2" x14ac:dyDescent="0.25">
      <c r="A58" s="1" t="s">
        <v>59</v>
      </c>
      <c r="B58" s="1">
        <v>1</v>
      </c>
    </row>
    <row r="59" spans="1:2" x14ac:dyDescent="0.25">
      <c r="A59" s="1" t="s">
        <v>64</v>
      </c>
      <c r="B59" s="1">
        <v>2</v>
      </c>
    </row>
    <row r="60" spans="1:2" x14ac:dyDescent="0.25">
      <c r="A60" s="8" t="s">
        <v>40</v>
      </c>
      <c r="B60" s="1"/>
    </row>
    <row r="61" spans="1:2" x14ac:dyDescent="0.25">
      <c r="A61" s="1" t="s">
        <v>41</v>
      </c>
      <c r="B61" s="1">
        <v>1</v>
      </c>
    </row>
    <row r="62" spans="1:2" x14ac:dyDescent="0.25">
      <c r="A62" s="8" t="s">
        <v>85</v>
      </c>
      <c r="B62" s="1"/>
    </row>
    <row r="63" spans="1:2" x14ac:dyDescent="0.25">
      <c r="A63" s="1" t="s">
        <v>86</v>
      </c>
      <c r="B63" s="1">
        <v>1</v>
      </c>
    </row>
    <row r="64" spans="1:2" x14ac:dyDescent="0.25">
      <c r="A64" s="1" t="s">
        <v>87</v>
      </c>
      <c r="B64" s="1">
        <v>1</v>
      </c>
    </row>
    <row r="65" spans="1:2" x14ac:dyDescent="0.25">
      <c r="A65" s="7" t="s">
        <v>23</v>
      </c>
      <c r="B65" s="1"/>
    </row>
    <row r="66" spans="1:2" x14ac:dyDescent="0.25">
      <c r="A66" s="1" t="s">
        <v>33</v>
      </c>
      <c r="B66" s="1">
        <v>2</v>
      </c>
    </row>
    <row r="67" spans="1:2" x14ac:dyDescent="0.25">
      <c r="A67" s="1" t="s">
        <v>34</v>
      </c>
      <c r="B67" s="1">
        <v>1</v>
      </c>
    </row>
    <row r="68" spans="1:2" x14ac:dyDescent="0.25">
      <c r="A68" s="1" t="s">
        <v>45</v>
      </c>
      <c r="B68" s="1">
        <v>1</v>
      </c>
    </row>
    <row r="69" spans="1:2" x14ac:dyDescent="0.25">
      <c r="A69" s="16" t="s">
        <v>50</v>
      </c>
      <c r="B69" s="1">
        <v>1</v>
      </c>
    </row>
    <row r="70" spans="1:2" x14ac:dyDescent="0.25">
      <c r="A70" s="17" t="s">
        <v>51</v>
      </c>
      <c r="B70" s="1">
        <v>1</v>
      </c>
    </row>
    <row r="71" spans="1:2" x14ac:dyDescent="0.25">
      <c r="A71" s="1" t="s">
        <v>52</v>
      </c>
      <c r="B71" s="1">
        <v>1</v>
      </c>
    </row>
    <row r="72" spans="1:2" x14ac:dyDescent="0.25">
      <c r="A72" s="1" t="s">
        <v>53</v>
      </c>
      <c r="B72" s="1">
        <v>1</v>
      </c>
    </row>
    <row r="73" spans="1:2" x14ac:dyDescent="0.25">
      <c r="A73" s="12" t="s">
        <v>54</v>
      </c>
      <c r="B73" s="1">
        <v>1</v>
      </c>
    </row>
    <row r="74" spans="1:2" x14ac:dyDescent="0.25">
      <c r="A74" s="13" t="s">
        <v>58</v>
      </c>
      <c r="B74" s="1">
        <v>1</v>
      </c>
    </row>
    <row r="75" spans="1:2" x14ac:dyDescent="0.25">
      <c r="A75" s="14" t="s">
        <v>60</v>
      </c>
      <c r="B75" s="1">
        <v>1</v>
      </c>
    </row>
    <row r="76" spans="1:2" x14ac:dyDescent="0.25">
      <c r="A76" s="15" t="s">
        <v>61</v>
      </c>
      <c r="B76" s="1">
        <v>1</v>
      </c>
    </row>
    <row r="77" spans="1:2" x14ac:dyDescent="0.25">
      <c r="A77" s="15" t="s">
        <v>69</v>
      </c>
      <c r="B77" s="1">
        <v>1</v>
      </c>
    </row>
    <row r="78" spans="1:2" x14ac:dyDescent="0.25">
      <c r="A78" s="19" t="s">
        <v>72</v>
      </c>
      <c r="B78" s="1">
        <v>1</v>
      </c>
    </row>
    <row r="79" spans="1:2" x14ac:dyDescent="0.25">
      <c r="A79" s="11" t="s">
        <v>73</v>
      </c>
      <c r="B79" s="1">
        <v>1</v>
      </c>
    </row>
    <row r="80" spans="1:2" x14ac:dyDescent="0.25">
      <c r="A80" s="20" t="s">
        <v>89</v>
      </c>
      <c r="B80" s="1">
        <v>1</v>
      </c>
    </row>
    <row r="81" spans="1:2" x14ac:dyDescent="0.25">
      <c r="A81" s="21"/>
      <c r="B81" s="27">
        <f>SUM(B4:B80)</f>
        <v>529</v>
      </c>
    </row>
    <row r="82" spans="1:2" x14ac:dyDescent="0.25">
      <c r="A82" s="18"/>
    </row>
  </sheetData>
  <mergeCells count="1">
    <mergeCell ref="B2:B3"/>
  </mergeCells>
  <pageMargins left="0.7" right="0.7" top="0.78740157499999996" bottom="0.78740157499999996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8424C-07B4-4FB9-837A-7DDE17C83293}">
  <dimension ref="A1:I61"/>
  <sheetViews>
    <sheetView workbookViewId="0">
      <selection activeCell="E36" sqref="E36"/>
    </sheetView>
  </sheetViews>
  <sheetFormatPr defaultRowHeight="15" x14ac:dyDescent="0.25"/>
  <cols>
    <col min="1" max="1" width="105.7109375" customWidth="1"/>
    <col min="2" max="2" width="16.28515625" customWidth="1"/>
    <col min="6" max="6" width="36.5703125" customWidth="1"/>
    <col min="7" max="7" width="11.140625" customWidth="1"/>
  </cols>
  <sheetData>
    <row r="1" spans="1:9" ht="21" x14ac:dyDescent="0.35">
      <c r="A1" s="3" t="s">
        <v>0</v>
      </c>
      <c r="B1" s="4" t="s">
        <v>2</v>
      </c>
    </row>
    <row r="2" spans="1:9" x14ac:dyDescent="0.25">
      <c r="A2" s="5" t="s">
        <v>9</v>
      </c>
      <c r="B2" s="1">
        <v>90</v>
      </c>
      <c r="F2" s="34"/>
      <c r="G2" s="34"/>
    </row>
    <row r="3" spans="1:9" x14ac:dyDescent="0.25">
      <c r="A3" s="5" t="s">
        <v>8</v>
      </c>
      <c r="B3" s="1">
        <v>76</v>
      </c>
      <c r="F3" s="34"/>
      <c r="G3" s="34"/>
    </row>
    <row r="4" spans="1:9" x14ac:dyDescent="0.25">
      <c r="A4" s="5" t="s">
        <v>6</v>
      </c>
      <c r="B4" s="1">
        <v>47</v>
      </c>
      <c r="F4" s="34"/>
      <c r="G4" s="34"/>
    </row>
    <row r="5" spans="1:9" x14ac:dyDescent="0.25">
      <c r="A5" s="5" t="s">
        <v>4</v>
      </c>
      <c r="B5" s="1">
        <v>46</v>
      </c>
      <c r="F5" s="34"/>
      <c r="G5" s="34"/>
    </row>
    <row r="6" spans="1:9" x14ac:dyDescent="0.25">
      <c r="A6" s="5" t="s">
        <v>5</v>
      </c>
      <c r="B6" s="1">
        <v>44</v>
      </c>
      <c r="F6" s="34"/>
      <c r="G6" s="34"/>
    </row>
    <row r="7" spans="1:9" x14ac:dyDescent="0.25">
      <c r="A7" s="5" t="s">
        <v>27</v>
      </c>
      <c r="B7" s="1">
        <v>24</v>
      </c>
      <c r="F7" s="34"/>
      <c r="G7" s="34"/>
    </row>
    <row r="8" spans="1:9" x14ac:dyDescent="0.25">
      <c r="A8" s="5" t="s">
        <v>10</v>
      </c>
      <c r="B8" s="1">
        <v>22</v>
      </c>
      <c r="F8" s="34"/>
      <c r="G8" s="34"/>
    </row>
    <row r="9" spans="1:9" x14ac:dyDescent="0.25">
      <c r="A9" s="5" t="s">
        <v>7</v>
      </c>
      <c r="B9" s="1">
        <v>20</v>
      </c>
      <c r="F9" s="34"/>
      <c r="G9" s="34"/>
    </row>
    <row r="10" spans="1:9" x14ac:dyDescent="0.25">
      <c r="A10" s="5" t="s">
        <v>28</v>
      </c>
      <c r="B10" s="1">
        <v>20</v>
      </c>
      <c r="F10" s="34"/>
      <c r="G10" s="34"/>
    </row>
    <row r="11" spans="1:9" x14ac:dyDescent="0.25">
      <c r="A11" s="5" t="s">
        <v>13</v>
      </c>
      <c r="B11" s="1">
        <v>14</v>
      </c>
      <c r="F11" s="34"/>
      <c r="G11" s="34"/>
    </row>
    <row r="12" spans="1:9" x14ac:dyDescent="0.25">
      <c r="A12" s="5" t="s">
        <v>42</v>
      </c>
      <c r="B12" s="1">
        <v>12</v>
      </c>
      <c r="F12" s="35"/>
      <c r="G12" s="35"/>
    </row>
    <row r="13" spans="1:9" x14ac:dyDescent="0.25">
      <c r="A13" s="5" t="s">
        <v>44</v>
      </c>
      <c r="B13" s="1">
        <v>11</v>
      </c>
    </row>
    <row r="14" spans="1:9" x14ac:dyDescent="0.25">
      <c r="A14" s="5" t="s">
        <v>15</v>
      </c>
      <c r="B14" s="1">
        <v>10</v>
      </c>
    </row>
    <row r="15" spans="1:9" x14ac:dyDescent="0.25">
      <c r="A15" s="5" t="s">
        <v>30</v>
      </c>
      <c r="B15" s="1">
        <v>7</v>
      </c>
      <c r="F15" s="26"/>
      <c r="G15" s="26"/>
      <c r="H15" s="26"/>
      <c r="I15" s="26"/>
    </row>
    <row r="16" spans="1:9" x14ac:dyDescent="0.25">
      <c r="A16" s="5" t="s">
        <v>48</v>
      </c>
      <c r="B16" s="1">
        <v>7</v>
      </c>
    </row>
    <row r="17" spans="1:2" x14ac:dyDescent="0.25">
      <c r="A17" s="36" t="s">
        <v>37</v>
      </c>
      <c r="B17" s="1">
        <v>6</v>
      </c>
    </row>
    <row r="18" spans="1:2" x14ac:dyDescent="0.25">
      <c r="A18" s="5" t="s">
        <v>29</v>
      </c>
      <c r="B18" s="1">
        <v>5</v>
      </c>
    </row>
    <row r="19" spans="1:2" x14ac:dyDescent="0.25">
      <c r="A19" s="5" t="s">
        <v>36</v>
      </c>
      <c r="B19" s="1">
        <v>5</v>
      </c>
    </row>
    <row r="20" spans="1:2" x14ac:dyDescent="0.25">
      <c r="A20" s="5" t="s">
        <v>57</v>
      </c>
      <c r="B20" s="1">
        <v>4</v>
      </c>
    </row>
    <row r="21" spans="1:2" x14ac:dyDescent="0.25">
      <c r="A21" s="36" t="s">
        <v>71</v>
      </c>
      <c r="B21" s="1">
        <v>4</v>
      </c>
    </row>
    <row r="22" spans="1:2" x14ac:dyDescent="0.25">
      <c r="A22" s="36" t="s">
        <v>49</v>
      </c>
      <c r="B22" s="1">
        <v>4</v>
      </c>
    </row>
    <row r="23" spans="1:2" x14ac:dyDescent="0.25">
      <c r="A23" s="12" t="s">
        <v>43</v>
      </c>
      <c r="B23" s="1">
        <v>4</v>
      </c>
    </row>
    <row r="24" spans="1:2" x14ac:dyDescent="0.25">
      <c r="A24" s="25" t="s">
        <v>32</v>
      </c>
      <c r="B24" s="1">
        <v>4</v>
      </c>
    </row>
    <row r="25" spans="1:2" x14ac:dyDescent="0.25">
      <c r="A25" s="1" t="s">
        <v>31</v>
      </c>
      <c r="B25" s="1">
        <v>3</v>
      </c>
    </row>
    <row r="26" spans="1:2" x14ac:dyDescent="0.25">
      <c r="A26" s="24" t="s">
        <v>11</v>
      </c>
      <c r="B26" s="1">
        <v>2</v>
      </c>
    </row>
    <row r="27" spans="1:2" x14ac:dyDescent="0.25">
      <c r="A27" s="24" t="s">
        <v>56</v>
      </c>
      <c r="B27" s="1">
        <v>2</v>
      </c>
    </row>
    <row r="28" spans="1:2" x14ac:dyDescent="0.25">
      <c r="A28" s="16" t="s">
        <v>65</v>
      </c>
      <c r="B28" s="1">
        <v>2</v>
      </c>
    </row>
    <row r="29" spans="1:2" x14ac:dyDescent="0.25">
      <c r="A29" s="1" t="s">
        <v>35</v>
      </c>
      <c r="B29" s="1">
        <v>2</v>
      </c>
    </row>
    <row r="30" spans="1:2" x14ac:dyDescent="0.25">
      <c r="A30" s="1" t="s">
        <v>67</v>
      </c>
      <c r="B30" s="1">
        <v>2</v>
      </c>
    </row>
    <row r="31" spans="1:2" x14ac:dyDescent="0.25">
      <c r="A31" s="1" t="s">
        <v>64</v>
      </c>
      <c r="B31" s="1">
        <v>2</v>
      </c>
    </row>
    <row r="32" spans="1:2" x14ac:dyDescent="0.25">
      <c r="A32" s="34" t="s">
        <v>33</v>
      </c>
      <c r="B32" s="1">
        <v>2</v>
      </c>
    </row>
    <row r="33" spans="1:2" x14ac:dyDescent="0.25">
      <c r="A33" s="24" t="s">
        <v>12</v>
      </c>
      <c r="B33" s="1">
        <v>1</v>
      </c>
    </row>
    <row r="34" spans="1:2" x14ac:dyDescent="0.25">
      <c r="A34" s="1" t="s">
        <v>70</v>
      </c>
      <c r="B34" s="1">
        <v>1</v>
      </c>
    </row>
    <row r="35" spans="1:2" x14ac:dyDescent="0.25">
      <c r="A35" s="1" t="s">
        <v>88</v>
      </c>
      <c r="B35" s="1">
        <v>1</v>
      </c>
    </row>
    <row r="36" spans="1:2" x14ac:dyDescent="0.25">
      <c r="A36" s="1" t="s">
        <v>63</v>
      </c>
      <c r="B36" s="1">
        <v>1</v>
      </c>
    </row>
    <row r="37" spans="1:2" x14ac:dyDescent="0.25">
      <c r="A37" s="36" t="s">
        <v>68</v>
      </c>
      <c r="B37" s="1">
        <v>1</v>
      </c>
    </row>
    <row r="38" spans="1:2" x14ac:dyDescent="0.25">
      <c r="A38" s="1" t="s">
        <v>76</v>
      </c>
      <c r="B38" s="1">
        <v>1</v>
      </c>
    </row>
    <row r="39" spans="1:2" x14ac:dyDescent="0.25">
      <c r="A39" s="1" t="s">
        <v>79</v>
      </c>
      <c r="B39" s="1">
        <v>1</v>
      </c>
    </row>
    <row r="40" spans="1:2" x14ac:dyDescent="0.25">
      <c r="A40" s="1" t="s">
        <v>38</v>
      </c>
      <c r="B40" s="1">
        <v>1</v>
      </c>
    </row>
    <row r="41" spans="1:2" x14ac:dyDescent="0.25">
      <c r="A41" s="1" t="s">
        <v>59</v>
      </c>
      <c r="B41" s="1">
        <v>1</v>
      </c>
    </row>
    <row r="42" spans="1:2" x14ac:dyDescent="0.25">
      <c r="A42" s="1" t="s">
        <v>41</v>
      </c>
      <c r="B42" s="1">
        <v>1</v>
      </c>
    </row>
    <row r="43" spans="1:2" x14ac:dyDescent="0.25">
      <c r="A43" s="1" t="s">
        <v>86</v>
      </c>
      <c r="B43" s="1">
        <v>1</v>
      </c>
    </row>
    <row r="44" spans="1:2" x14ac:dyDescent="0.25">
      <c r="A44" s="1" t="s">
        <v>87</v>
      </c>
      <c r="B44" s="1">
        <v>1</v>
      </c>
    </row>
    <row r="45" spans="1:2" x14ac:dyDescent="0.25">
      <c r="A45" s="1" t="s">
        <v>34</v>
      </c>
      <c r="B45" s="1">
        <v>1</v>
      </c>
    </row>
    <row r="46" spans="1:2" x14ac:dyDescent="0.25">
      <c r="A46" s="1" t="s">
        <v>45</v>
      </c>
      <c r="B46" s="1">
        <v>1</v>
      </c>
    </row>
    <row r="47" spans="1:2" x14ac:dyDescent="0.25">
      <c r="A47" s="16" t="s">
        <v>50</v>
      </c>
      <c r="B47" s="1">
        <v>1</v>
      </c>
    </row>
    <row r="48" spans="1:2" x14ac:dyDescent="0.25">
      <c r="A48" s="17" t="s">
        <v>51</v>
      </c>
      <c r="B48" s="1">
        <v>1</v>
      </c>
    </row>
    <row r="49" spans="1:2" x14ac:dyDescent="0.25">
      <c r="A49" s="1" t="s">
        <v>52</v>
      </c>
      <c r="B49" s="1">
        <v>1</v>
      </c>
    </row>
    <row r="50" spans="1:2" x14ac:dyDescent="0.25">
      <c r="A50" s="1" t="s">
        <v>53</v>
      </c>
      <c r="B50" s="1">
        <v>1</v>
      </c>
    </row>
    <row r="51" spans="1:2" x14ac:dyDescent="0.25">
      <c r="A51" s="12" t="s">
        <v>54</v>
      </c>
      <c r="B51" s="1">
        <v>1</v>
      </c>
    </row>
    <row r="52" spans="1:2" x14ac:dyDescent="0.25">
      <c r="A52" s="13" t="s">
        <v>58</v>
      </c>
      <c r="B52" s="1">
        <v>1</v>
      </c>
    </row>
    <row r="53" spans="1:2" x14ac:dyDescent="0.25">
      <c r="A53" s="14" t="s">
        <v>60</v>
      </c>
      <c r="B53" s="1">
        <v>1</v>
      </c>
    </row>
    <row r="54" spans="1:2" x14ac:dyDescent="0.25">
      <c r="A54" s="15" t="s">
        <v>61</v>
      </c>
      <c r="B54" s="1">
        <v>1</v>
      </c>
    </row>
    <row r="55" spans="1:2" x14ac:dyDescent="0.25">
      <c r="A55" s="15" t="s">
        <v>69</v>
      </c>
      <c r="B55" s="1">
        <v>1</v>
      </c>
    </row>
    <row r="56" spans="1:2" x14ac:dyDescent="0.25">
      <c r="A56" s="19" t="s">
        <v>72</v>
      </c>
      <c r="B56" s="1">
        <v>1</v>
      </c>
    </row>
    <row r="57" spans="1:2" x14ac:dyDescent="0.25">
      <c r="A57" s="13" t="s">
        <v>73</v>
      </c>
      <c r="B57" s="1">
        <v>1</v>
      </c>
    </row>
    <row r="58" spans="1:2" x14ac:dyDescent="0.25">
      <c r="A58" s="37" t="s">
        <v>89</v>
      </c>
      <c r="B58" s="1">
        <v>1</v>
      </c>
    </row>
    <row r="59" spans="1:2" x14ac:dyDescent="0.25">
      <c r="A59" s="24" t="s">
        <v>14</v>
      </c>
      <c r="B59" s="1"/>
    </row>
    <row r="60" spans="1:2" x14ac:dyDescent="0.25">
      <c r="A60" s="1" t="s">
        <v>78</v>
      </c>
      <c r="B60" s="1"/>
    </row>
    <row r="61" spans="1:2" x14ac:dyDescent="0.25">
      <c r="A61" s="18"/>
    </row>
  </sheetData>
  <autoFilter ref="A1:B21" xr:uid="{FD503797-4FB5-4F8B-98B9-AB46425FBDFC}">
    <sortState xmlns:xlrd2="http://schemas.microsoft.com/office/spreadsheetml/2017/richdata2" ref="A2:B60">
      <sortCondition descending="1" ref="B1:B21"/>
    </sortState>
  </autoFilter>
  <pageMargins left="0.7" right="0.7" top="0.78740157499999996" bottom="0.78740157499999996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61A8C-4EE4-43B0-AFFA-1A0837247B25}">
  <dimension ref="A1:P81"/>
  <sheetViews>
    <sheetView workbookViewId="0">
      <selection activeCell="N79" sqref="N79"/>
    </sheetView>
  </sheetViews>
  <sheetFormatPr defaultRowHeight="15" x14ac:dyDescent="0.25"/>
  <cols>
    <col min="1" max="1" width="41.42578125" customWidth="1"/>
    <col min="2" max="2" width="14.140625" customWidth="1"/>
    <col min="3" max="3" width="16.140625" customWidth="1"/>
    <col min="4" max="4" width="14.28515625" customWidth="1"/>
    <col min="5" max="5" width="14.42578125" customWidth="1"/>
    <col min="6" max="7" width="14.28515625" customWidth="1"/>
    <col min="8" max="13" width="14.140625" customWidth="1"/>
    <col min="14" max="14" width="14" bestFit="1" customWidth="1"/>
    <col min="15" max="15" width="12.140625" customWidth="1"/>
  </cols>
  <sheetData>
    <row r="1" spans="1:16" x14ac:dyDescent="0.25">
      <c r="D1" s="40" t="s">
        <v>97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6" x14ac:dyDescent="0.25">
      <c r="A2" s="23" t="s">
        <v>92</v>
      </c>
      <c r="B2" s="23" t="s">
        <v>104</v>
      </c>
      <c r="C2" s="23" t="s">
        <v>99</v>
      </c>
      <c r="D2" s="23" t="s">
        <v>91</v>
      </c>
      <c r="E2" s="23" t="s">
        <v>93</v>
      </c>
      <c r="F2" s="23" t="s">
        <v>94</v>
      </c>
      <c r="G2" s="23" t="s">
        <v>95</v>
      </c>
      <c r="H2" s="23" t="s">
        <v>96</v>
      </c>
      <c r="I2" s="23" t="s">
        <v>98</v>
      </c>
      <c r="J2" s="23" t="s">
        <v>74</v>
      </c>
      <c r="K2" s="23" t="s">
        <v>100</v>
      </c>
      <c r="L2" s="23" t="s">
        <v>80</v>
      </c>
      <c r="M2" s="23" t="s">
        <v>101</v>
      </c>
      <c r="N2" s="23" t="s">
        <v>84</v>
      </c>
      <c r="O2" s="23" t="s">
        <v>90</v>
      </c>
      <c r="P2" s="23" t="s">
        <v>102</v>
      </c>
    </row>
    <row r="3" spans="1:16" x14ac:dyDescent="0.25">
      <c r="A3" s="1" t="s">
        <v>177</v>
      </c>
      <c r="B3" s="1" t="s">
        <v>178</v>
      </c>
      <c r="C3" s="1" t="s">
        <v>129</v>
      </c>
      <c r="D3" s="1"/>
      <c r="E3" s="24">
        <v>1</v>
      </c>
      <c r="F3" s="24"/>
      <c r="G3" s="24"/>
      <c r="H3" s="24"/>
      <c r="I3" s="25"/>
      <c r="J3" s="1">
        <v>2</v>
      </c>
      <c r="K3" s="1"/>
      <c r="L3" s="1"/>
      <c r="M3" s="1"/>
      <c r="N3" s="1">
        <v>1</v>
      </c>
      <c r="O3" s="1"/>
      <c r="P3" s="1">
        <f t="shared" ref="P3:P34" si="0">SUM(D3:O3)</f>
        <v>4</v>
      </c>
    </row>
    <row r="4" spans="1:16" x14ac:dyDescent="0.25">
      <c r="A4" s="1" t="s">
        <v>140</v>
      </c>
      <c r="B4" s="1" t="s">
        <v>141</v>
      </c>
      <c r="C4" s="1" t="s">
        <v>129</v>
      </c>
      <c r="D4" s="1">
        <v>2</v>
      </c>
      <c r="E4" s="24"/>
      <c r="F4" s="24">
        <v>2</v>
      </c>
      <c r="G4" s="24"/>
      <c r="H4" s="24">
        <v>2</v>
      </c>
      <c r="I4" s="24">
        <v>1</v>
      </c>
      <c r="J4" s="1"/>
      <c r="K4" s="1"/>
      <c r="L4" s="1"/>
      <c r="M4" s="1">
        <v>1</v>
      </c>
      <c r="N4" s="1">
        <v>3</v>
      </c>
      <c r="O4" s="1"/>
      <c r="P4" s="1">
        <f t="shared" si="0"/>
        <v>11</v>
      </c>
    </row>
    <row r="5" spans="1:16" x14ac:dyDescent="0.25">
      <c r="A5" s="1" t="s">
        <v>103</v>
      </c>
      <c r="B5" s="1" t="s">
        <v>139</v>
      </c>
      <c r="C5" s="1" t="s">
        <v>129</v>
      </c>
      <c r="D5" s="1">
        <v>2</v>
      </c>
      <c r="E5" s="24"/>
      <c r="F5" s="24">
        <v>6</v>
      </c>
      <c r="G5" s="24"/>
      <c r="H5" s="24"/>
      <c r="I5" s="24"/>
      <c r="J5" s="1"/>
      <c r="K5" s="1"/>
      <c r="L5" s="1">
        <v>1</v>
      </c>
      <c r="M5" s="1">
        <v>2</v>
      </c>
      <c r="N5" s="1">
        <v>2</v>
      </c>
      <c r="O5" s="1">
        <v>1</v>
      </c>
      <c r="P5" s="1">
        <f t="shared" si="0"/>
        <v>14</v>
      </c>
    </row>
    <row r="6" spans="1:16" x14ac:dyDescent="0.25">
      <c r="A6" s="1" t="s">
        <v>152</v>
      </c>
      <c r="B6" s="1" t="s">
        <v>153</v>
      </c>
      <c r="C6" s="1" t="s">
        <v>129</v>
      </c>
      <c r="D6" s="1">
        <v>1</v>
      </c>
      <c r="E6" s="24"/>
      <c r="F6" s="24"/>
      <c r="G6" s="24"/>
      <c r="H6" s="24"/>
      <c r="I6" s="24"/>
      <c r="J6" s="1"/>
      <c r="K6" s="1"/>
      <c r="L6" s="1"/>
      <c r="M6" s="1"/>
      <c r="N6" s="1"/>
      <c r="O6" s="1"/>
      <c r="P6" s="1">
        <f t="shared" si="0"/>
        <v>1</v>
      </c>
    </row>
    <row r="7" spans="1:16" x14ac:dyDescent="0.25">
      <c r="A7" s="1" t="s">
        <v>164</v>
      </c>
      <c r="B7" s="1" t="s">
        <v>165</v>
      </c>
      <c r="C7" s="1" t="s">
        <v>166</v>
      </c>
      <c r="D7" s="1">
        <v>1</v>
      </c>
      <c r="E7" s="24"/>
      <c r="F7" s="24">
        <v>1</v>
      </c>
      <c r="G7" s="24"/>
      <c r="H7" s="24"/>
      <c r="I7" s="24"/>
      <c r="J7" s="1"/>
      <c r="K7" s="1"/>
      <c r="L7" s="1"/>
      <c r="M7" s="1"/>
      <c r="N7" s="1"/>
      <c r="O7" s="1"/>
      <c r="P7" s="1">
        <f t="shared" si="0"/>
        <v>2</v>
      </c>
    </row>
    <row r="8" spans="1:16" x14ac:dyDescent="0.25">
      <c r="A8" s="1" t="s">
        <v>215</v>
      </c>
      <c r="B8" s="1" t="s">
        <v>214</v>
      </c>
      <c r="C8" s="1" t="s">
        <v>129</v>
      </c>
      <c r="D8" s="1"/>
      <c r="E8" s="1"/>
      <c r="F8" s="24"/>
      <c r="G8" s="24">
        <v>1</v>
      </c>
      <c r="H8" s="24"/>
      <c r="I8" s="24"/>
      <c r="J8" s="1"/>
      <c r="K8" s="1"/>
      <c r="L8" s="1"/>
      <c r="M8" s="1">
        <v>1</v>
      </c>
      <c r="N8" s="1"/>
      <c r="O8" s="1"/>
      <c r="P8" s="1">
        <f t="shared" si="0"/>
        <v>2</v>
      </c>
    </row>
    <row r="9" spans="1:16" x14ac:dyDescent="0.25">
      <c r="A9" s="1" t="s">
        <v>186</v>
      </c>
      <c r="B9" s="1" t="s">
        <v>185</v>
      </c>
      <c r="C9" s="1" t="s">
        <v>107</v>
      </c>
      <c r="D9" s="1"/>
      <c r="E9" s="24">
        <v>1</v>
      </c>
      <c r="F9" s="24"/>
      <c r="G9" s="24"/>
      <c r="H9" s="24"/>
      <c r="I9" s="24"/>
      <c r="J9" s="1"/>
      <c r="K9" s="1"/>
      <c r="L9" s="1"/>
      <c r="M9" s="1"/>
      <c r="N9" s="1"/>
      <c r="O9" s="1"/>
      <c r="P9" s="1">
        <f t="shared" si="0"/>
        <v>1</v>
      </c>
    </row>
    <row r="10" spans="1:16" x14ac:dyDescent="0.25">
      <c r="A10" s="1" t="s">
        <v>123</v>
      </c>
      <c r="B10" s="1" t="s">
        <v>124</v>
      </c>
      <c r="C10" s="1" t="s">
        <v>107</v>
      </c>
      <c r="D10" s="1">
        <v>1</v>
      </c>
      <c r="E10" s="24">
        <v>1</v>
      </c>
      <c r="F10" s="24">
        <v>3</v>
      </c>
      <c r="G10" s="24">
        <v>2</v>
      </c>
      <c r="H10" s="24"/>
      <c r="I10" s="24">
        <v>5</v>
      </c>
      <c r="J10" s="1"/>
      <c r="K10" s="1"/>
      <c r="L10" s="1">
        <v>1</v>
      </c>
      <c r="M10" s="1">
        <v>2</v>
      </c>
      <c r="N10" s="1"/>
      <c r="O10" s="1"/>
      <c r="P10" s="1">
        <f t="shared" si="0"/>
        <v>15</v>
      </c>
    </row>
    <row r="11" spans="1:16" x14ac:dyDescent="0.25">
      <c r="A11" s="1" t="s">
        <v>117</v>
      </c>
      <c r="B11" s="1" t="s">
        <v>118</v>
      </c>
      <c r="C11" s="1" t="s">
        <v>107</v>
      </c>
      <c r="D11" s="1">
        <v>5</v>
      </c>
      <c r="E11" s="24">
        <v>1</v>
      </c>
      <c r="F11" s="24">
        <v>1</v>
      </c>
      <c r="G11" s="24">
        <v>3</v>
      </c>
      <c r="H11" s="24"/>
      <c r="I11" s="24">
        <v>4</v>
      </c>
      <c r="J11" s="1"/>
      <c r="K11" s="1"/>
      <c r="L11" s="1">
        <v>2</v>
      </c>
      <c r="M11" s="1">
        <v>1</v>
      </c>
      <c r="N11" s="1">
        <v>1</v>
      </c>
      <c r="O11" s="1"/>
      <c r="P11" s="1">
        <f t="shared" si="0"/>
        <v>18</v>
      </c>
    </row>
    <row r="12" spans="1:16" x14ac:dyDescent="0.25">
      <c r="A12" s="1" t="s">
        <v>121</v>
      </c>
      <c r="B12" s="1" t="s">
        <v>122</v>
      </c>
      <c r="C12" s="1" t="s">
        <v>107</v>
      </c>
      <c r="D12" s="1">
        <v>2</v>
      </c>
      <c r="E12" s="24">
        <v>1</v>
      </c>
      <c r="F12" s="24">
        <v>1</v>
      </c>
      <c r="G12" s="24">
        <v>4</v>
      </c>
      <c r="H12" s="24"/>
      <c r="I12" s="24"/>
      <c r="J12" s="1">
        <v>1</v>
      </c>
      <c r="K12" s="1"/>
      <c r="L12" s="1">
        <v>3</v>
      </c>
      <c r="M12" s="1">
        <v>3</v>
      </c>
      <c r="N12" s="1"/>
      <c r="O12" s="1"/>
      <c r="P12" s="1">
        <f t="shared" si="0"/>
        <v>15</v>
      </c>
    </row>
    <row r="13" spans="1:16" x14ac:dyDescent="0.25">
      <c r="A13" s="1" t="s">
        <v>110</v>
      </c>
      <c r="B13" s="1" t="s">
        <v>111</v>
      </c>
      <c r="C13" s="1" t="s">
        <v>107</v>
      </c>
      <c r="D13" s="1">
        <v>5</v>
      </c>
      <c r="E13" s="24">
        <v>3</v>
      </c>
      <c r="F13" s="24">
        <v>1</v>
      </c>
      <c r="G13" s="24">
        <v>1</v>
      </c>
      <c r="H13" s="24"/>
      <c r="I13" s="24">
        <v>1</v>
      </c>
      <c r="J13" s="1">
        <v>6</v>
      </c>
      <c r="K13" s="1">
        <v>4</v>
      </c>
      <c r="L13" s="1"/>
      <c r="M13" s="1"/>
      <c r="N13" s="1">
        <v>1</v>
      </c>
      <c r="O13" s="1">
        <v>2</v>
      </c>
      <c r="P13" s="1">
        <f t="shared" si="0"/>
        <v>24</v>
      </c>
    </row>
    <row r="14" spans="1:16" x14ac:dyDescent="0.25">
      <c r="A14" s="1" t="s">
        <v>179</v>
      </c>
      <c r="B14" s="1" t="s">
        <v>180</v>
      </c>
      <c r="C14" s="1" t="s">
        <v>129</v>
      </c>
      <c r="D14" s="1"/>
      <c r="E14" s="24">
        <v>1</v>
      </c>
      <c r="F14" s="24"/>
      <c r="G14" s="24">
        <v>1</v>
      </c>
      <c r="H14" s="24"/>
      <c r="I14" s="24"/>
      <c r="J14" s="1"/>
      <c r="K14" s="1"/>
      <c r="L14" s="1"/>
      <c r="M14" s="1"/>
      <c r="N14" s="1"/>
      <c r="O14" s="1"/>
      <c r="P14" s="1">
        <f t="shared" si="0"/>
        <v>2</v>
      </c>
    </row>
    <row r="15" spans="1:16" x14ac:dyDescent="0.25">
      <c r="A15" s="1" t="s">
        <v>142</v>
      </c>
      <c r="B15" s="1" t="s">
        <v>143</v>
      </c>
      <c r="C15" s="1" t="s">
        <v>129</v>
      </c>
      <c r="D15" s="1">
        <v>2</v>
      </c>
      <c r="E15" s="24">
        <v>4</v>
      </c>
      <c r="F15" s="24">
        <v>3</v>
      </c>
      <c r="G15" s="24">
        <v>5</v>
      </c>
      <c r="H15" s="24"/>
      <c r="I15" s="24">
        <v>2</v>
      </c>
      <c r="J15" s="1"/>
      <c r="K15" s="1"/>
      <c r="L15" s="1">
        <v>3</v>
      </c>
      <c r="M15" s="1">
        <v>6</v>
      </c>
      <c r="N15" s="1">
        <v>4</v>
      </c>
      <c r="O15" s="1"/>
      <c r="P15" s="1">
        <f t="shared" si="0"/>
        <v>29</v>
      </c>
    </row>
    <row r="16" spans="1:16" x14ac:dyDescent="0.25">
      <c r="A16" s="1" t="s">
        <v>188</v>
      </c>
      <c r="B16" s="1" t="s">
        <v>187</v>
      </c>
      <c r="C16" s="1" t="s">
        <v>107</v>
      </c>
      <c r="D16" s="1"/>
      <c r="E16" s="24">
        <v>1</v>
      </c>
      <c r="F16" s="24">
        <v>1</v>
      </c>
      <c r="G16" s="24"/>
      <c r="H16" s="24"/>
      <c r="I16" s="24"/>
      <c r="J16" s="1"/>
      <c r="K16" s="1"/>
      <c r="L16" s="1">
        <v>1</v>
      </c>
      <c r="M16" s="1"/>
      <c r="N16" s="1">
        <v>1</v>
      </c>
      <c r="O16" s="1">
        <v>1</v>
      </c>
      <c r="P16" s="1">
        <f t="shared" si="0"/>
        <v>5</v>
      </c>
    </row>
    <row r="17" spans="1:16" x14ac:dyDescent="0.25">
      <c r="A17" s="1" t="s">
        <v>213</v>
      </c>
      <c r="B17" s="1" t="s">
        <v>212</v>
      </c>
      <c r="C17" s="1" t="s">
        <v>107</v>
      </c>
      <c r="D17" s="1"/>
      <c r="E17" s="1"/>
      <c r="F17" s="24"/>
      <c r="G17" s="24">
        <v>1</v>
      </c>
      <c r="H17" s="24">
        <v>1</v>
      </c>
      <c r="I17" s="24"/>
      <c r="J17" s="1"/>
      <c r="K17" s="1"/>
      <c r="L17" s="1"/>
      <c r="M17" s="1"/>
      <c r="N17" s="1"/>
      <c r="O17" s="1"/>
      <c r="P17" s="1">
        <f t="shared" si="0"/>
        <v>2</v>
      </c>
    </row>
    <row r="18" spans="1:16" x14ac:dyDescent="0.25">
      <c r="A18" s="1" t="s">
        <v>167</v>
      </c>
      <c r="B18" s="1" t="s">
        <v>168</v>
      </c>
      <c r="C18" s="1" t="s">
        <v>129</v>
      </c>
      <c r="D18" s="1">
        <v>1</v>
      </c>
      <c r="E18" s="24"/>
      <c r="F18" s="24"/>
      <c r="G18" s="24">
        <v>1</v>
      </c>
      <c r="H18" s="24"/>
      <c r="I18" s="24"/>
      <c r="J18" s="1"/>
      <c r="K18" s="1"/>
      <c r="L18" s="1"/>
      <c r="M18" s="1"/>
      <c r="N18" s="1"/>
      <c r="O18" s="1"/>
      <c r="P18" s="1">
        <f t="shared" si="0"/>
        <v>2</v>
      </c>
    </row>
    <row r="19" spans="1:16" x14ac:dyDescent="0.25">
      <c r="A19" s="1" t="s">
        <v>219</v>
      </c>
      <c r="B19" s="1" t="s">
        <v>218</v>
      </c>
      <c r="C19" s="1" t="s">
        <v>107</v>
      </c>
      <c r="D19" s="1"/>
      <c r="E19" s="1"/>
      <c r="F19" s="1"/>
      <c r="G19" s="24"/>
      <c r="H19" s="24">
        <v>1</v>
      </c>
      <c r="I19" s="24"/>
      <c r="J19" s="1"/>
      <c r="K19" s="1"/>
      <c r="L19" s="1"/>
      <c r="M19" s="1"/>
      <c r="N19" s="1"/>
      <c r="O19" s="1"/>
      <c r="P19" s="1">
        <f t="shared" si="0"/>
        <v>1</v>
      </c>
    </row>
    <row r="20" spans="1:16" x14ac:dyDescent="0.25">
      <c r="A20" s="1" t="s">
        <v>217</v>
      </c>
      <c r="B20" s="1" t="s">
        <v>216</v>
      </c>
      <c r="C20" s="1" t="s">
        <v>129</v>
      </c>
      <c r="D20" s="1"/>
      <c r="E20" s="1"/>
      <c r="F20" s="1"/>
      <c r="G20" s="24">
        <v>1</v>
      </c>
      <c r="H20" s="24"/>
      <c r="I20" s="24"/>
      <c r="J20" s="1"/>
      <c r="K20" s="1"/>
      <c r="L20" s="1"/>
      <c r="M20" s="1"/>
      <c r="N20" s="1"/>
      <c r="O20" s="1"/>
      <c r="P20" s="1">
        <f t="shared" si="0"/>
        <v>1</v>
      </c>
    </row>
    <row r="21" spans="1:16" x14ac:dyDescent="0.25">
      <c r="A21" s="1" t="s">
        <v>114</v>
      </c>
      <c r="B21" s="1" t="s">
        <v>115</v>
      </c>
      <c r="C21" s="1" t="s">
        <v>107</v>
      </c>
      <c r="D21" s="1">
        <v>1</v>
      </c>
      <c r="E21" s="24">
        <v>1</v>
      </c>
      <c r="F21" s="24">
        <v>2</v>
      </c>
      <c r="G21" s="24">
        <v>2</v>
      </c>
      <c r="H21" s="24">
        <v>2</v>
      </c>
      <c r="I21" s="24"/>
      <c r="J21" s="1">
        <v>2</v>
      </c>
      <c r="K21" s="1">
        <v>2</v>
      </c>
      <c r="L21" s="1"/>
      <c r="M21" s="1"/>
      <c r="N21" s="1">
        <v>3</v>
      </c>
      <c r="O21" s="1">
        <v>1</v>
      </c>
      <c r="P21" s="1">
        <f t="shared" si="0"/>
        <v>16</v>
      </c>
    </row>
    <row r="22" spans="1:16" x14ac:dyDescent="0.25">
      <c r="A22" s="1" t="s">
        <v>108</v>
      </c>
      <c r="B22" s="1" t="s">
        <v>109</v>
      </c>
      <c r="C22" s="1" t="s">
        <v>107</v>
      </c>
      <c r="D22" s="1">
        <v>5</v>
      </c>
      <c r="E22" s="24"/>
      <c r="F22" s="24"/>
      <c r="G22" s="24">
        <v>1</v>
      </c>
      <c r="H22" s="24"/>
      <c r="I22" s="24">
        <v>4</v>
      </c>
      <c r="J22" s="1"/>
      <c r="K22" s="1">
        <v>1</v>
      </c>
      <c r="L22" s="1"/>
      <c r="M22" s="1">
        <v>1</v>
      </c>
      <c r="N22" s="1"/>
      <c r="O22" s="1">
        <v>1</v>
      </c>
      <c r="P22" s="1">
        <f t="shared" si="0"/>
        <v>13</v>
      </c>
    </row>
    <row r="23" spans="1:16" x14ac:dyDescent="0.25">
      <c r="A23" s="1" t="s">
        <v>201</v>
      </c>
      <c r="B23" s="1" t="s">
        <v>199</v>
      </c>
      <c r="C23" s="1" t="s">
        <v>200</v>
      </c>
      <c r="D23" s="1"/>
      <c r="E23" s="1"/>
      <c r="F23" s="24">
        <v>1</v>
      </c>
      <c r="G23" s="24"/>
      <c r="H23" s="24"/>
      <c r="I23" s="24"/>
      <c r="J23" s="1"/>
      <c r="K23" s="1"/>
      <c r="L23" s="1"/>
      <c r="M23" s="1"/>
      <c r="N23" s="1"/>
      <c r="O23" s="1"/>
      <c r="P23" s="1">
        <f t="shared" si="0"/>
        <v>1</v>
      </c>
    </row>
    <row r="24" spans="1:16" x14ac:dyDescent="0.25">
      <c r="A24" s="1" t="s">
        <v>144</v>
      </c>
      <c r="B24" s="1" t="s">
        <v>145</v>
      </c>
      <c r="C24" s="1" t="s">
        <v>129</v>
      </c>
      <c r="D24" s="1">
        <v>1</v>
      </c>
      <c r="E24" s="24">
        <v>1</v>
      </c>
      <c r="F24" s="24">
        <v>2</v>
      </c>
      <c r="G24" s="24">
        <v>1</v>
      </c>
      <c r="H24" s="24"/>
      <c r="I24" s="24"/>
      <c r="J24" s="1"/>
      <c r="K24" s="1"/>
      <c r="L24" s="1"/>
      <c r="M24" s="1">
        <v>2</v>
      </c>
      <c r="N24" s="1">
        <v>1</v>
      </c>
      <c r="O24" s="1"/>
      <c r="P24" s="1">
        <f t="shared" si="0"/>
        <v>8</v>
      </c>
    </row>
    <row r="25" spans="1:16" x14ac:dyDescent="0.25">
      <c r="A25" s="1" t="s">
        <v>119</v>
      </c>
      <c r="B25" s="1" t="s">
        <v>120</v>
      </c>
      <c r="C25" s="1" t="s">
        <v>107</v>
      </c>
      <c r="D25" s="1">
        <v>2</v>
      </c>
      <c r="E25" s="24"/>
      <c r="F25" s="24"/>
      <c r="G25" s="24">
        <v>2</v>
      </c>
      <c r="H25" s="24">
        <v>1</v>
      </c>
      <c r="I25" s="24"/>
      <c r="J25" s="1">
        <v>1</v>
      </c>
      <c r="K25" s="1">
        <v>2</v>
      </c>
      <c r="L25" s="1"/>
      <c r="M25" s="1">
        <v>2</v>
      </c>
      <c r="N25" s="1">
        <v>3</v>
      </c>
      <c r="O25" s="1"/>
      <c r="P25" s="1">
        <f t="shared" si="0"/>
        <v>13</v>
      </c>
    </row>
    <row r="26" spans="1:16" x14ac:dyDescent="0.25">
      <c r="A26" s="1" t="s">
        <v>211</v>
      </c>
      <c r="B26" s="1" t="s">
        <v>210</v>
      </c>
      <c r="C26" s="1" t="s">
        <v>107</v>
      </c>
      <c r="D26" s="1"/>
      <c r="E26" s="1"/>
      <c r="F26" s="24"/>
      <c r="G26" s="24">
        <v>1</v>
      </c>
      <c r="H26" s="24"/>
      <c r="I26" s="24"/>
      <c r="J26" s="1"/>
      <c r="K26" s="1"/>
      <c r="L26" s="1"/>
      <c r="M26" s="1"/>
      <c r="N26" s="1"/>
      <c r="O26" s="1"/>
      <c r="P26" s="1">
        <f t="shared" si="0"/>
        <v>1</v>
      </c>
    </row>
    <row r="27" spans="1:16" x14ac:dyDescent="0.25">
      <c r="A27" s="22" t="s">
        <v>237</v>
      </c>
      <c r="B27" s="22" t="s">
        <v>238</v>
      </c>
      <c r="C27" s="1" t="s">
        <v>107</v>
      </c>
      <c r="D27" s="1"/>
      <c r="E27" s="1"/>
      <c r="F27" s="1"/>
      <c r="G27" s="1"/>
      <c r="H27" s="1"/>
      <c r="I27" s="1"/>
      <c r="J27" s="1"/>
      <c r="K27" s="1">
        <v>1</v>
      </c>
      <c r="L27" s="1"/>
      <c r="M27" s="1"/>
      <c r="N27" s="1">
        <v>1</v>
      </c>
      <c r="O27" s="1"/>
      <c r="P27" s="1">
        <f t="shared" si="0"/>
        <v>2</v>
      </c>
    </row>
    <row r="28" spans="1:16" x14ac:dyDescent="0.25">
      <c r="A28" s="1" t="s">
        <v>236</v>
      </c>
      <c r="B28" s="1" t="s">
        <v>235</v>
      </c>
      <c r="C28" s="1" t="s">
        <v>107</v>
      </c>
      <c r="D28" s="1"/>
      <c r="E28" s="1"/>
      <c r="F28" s="1"/>
      <c r="G28" s="24"/>
      <c r="H28" s="24"/>
      <c r="I28" s="24"/>
      <c r="J28" s="1">
        <v>1</v>
      </c>
      <c r="K28" s="1"/>
      <c r="L28" s="1">
        <v>2</v>
      </c>
      <c r="M28" s="1"/>
      <c r="N28" s="1">
        <v>1</v>
      </c>
      <c r="O28" s="1"/>
      <c r="P28" s="1">
        <f t="shared" si="0"/>
        <v>4</v>
      </c>
    </row>
    <row r="29" spans="1:16" x14ac:dyDescent="0.25">
      <c r="A29" s="1" t="s">
        <v>146</v>
      </c>
      <c r="B29" s="1" t="s">
        <v>147</v>
      </c>
      <c r="C29" s="1" t="s">
        <v>129</v>
      </c>
      <c r="D29" s="1">
        <v>1</v>
      </c>
      <c r="E29" s="24"/>
      <c r="F29" s="24"/>
      <c r="G29" s="24">
        <v>3</v>
      </c>
      <c r="H29" s="24"/>
      <c r="I29" s="24">
        <v>1</v>
      </c>
      <c r="J29" s="1"/>
      <c r="K29" s="1">
        <v>1</v>
      </c>
      <c r="L29" s="1"/>
      <c r="M29" s="1"/>
      <c r="N29" s="1">
        <v>1</v>
      </c>
      <c r="O29" s="1">
        <v>1</v>
      </c>
      <c r="P29" s="1">
        <f t="shared" si="0"/>
        <v>8</v>
      </c>
    </row>
    <row r="30" spans="1:16" x14ac:dyDescent="0.25">
      <c r="A30" s="1" t="s">
        <v>244</v>
      </c>
      <c r="B30" s="1" t="s">
        <v>243</v>
      </c>
      <c r="C30" s="1" t="s">
        <v>129</v>
      </c>
      <c r="D30" s="1"/>
      <c r="E30" s="1"/>
      <c r="F30" s="1"/>
      <c r="G30" s="1"/>
      <c r="H30" s="1"/>
      <c r="I30" s="1"/>
      <c r="J30" s="1"/>
      <c r="K30" s="1"/>
      <c r="L30" s="1"/>
      <c r="M30" s="1">
        <v>1</v>
      </c>
      <c r="N30" s="1"/>
      <c r="O30" s="1"/>
      <c r="P30" s="1">
        <f t="shared" si="0"/>
        <v>1</v>
      </c>
    </row>
    <row r="31" spans="1:16" x14ac:dyDescent="0.25">
      <c r="A31" s="22" t="s">
        <v>252</v>
      </c>
      <c r="B31" s="22" t="s">
        <v>251</v>
      </c>
      <c r="C31" s="1" t="s">
        <v>129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>
        <v>1</v>
      </c>
      <c r="O31" s="1"/>
      <c r="P31" s="1">
        <f t="shared" si="0"/>
        <v>1</v>
      </c>
    </row>
    <row r="32" spans="1:16" x14ac:dyDescent="0.25">
      <c r="A32" s="1" t="s">
        <v>133</v>
      </c>
      <c r="B32" s="1" t="s">
        <v>134</v>
      </c>
      <c r="C32" s="1" t="s">
        <v>129</v>
      </c>
      <c r="D32" s="1">
        <v>1</v>
      </c>
      <c r="E32" s="24"/>
      <c r="F32" s="24"/>
      <c r="G32" s="24"/>
      <c r="H32" s="24"/>
      <c r="I32" s="24"/>
      <c r="J32" s="1"/>
      <c r="K32" s="1"/>
      <c r="L32" s="1"/>
      <c r="M32" s="1"/>
      <c r="N32" s="1">
        <v>1</v>
      </c>
      <c r="O32" s="1"/>
      <c r="P32" s="1">
        <f t="shared" si="0"/>
        <v>2</v>
      </c>
    </row>
    <row r="33" spans="1:16" x14ac:dyDescent="0.25">
      <c r="A33" s="1" t="s">
        <v>196</v>
      </c>
      <c r="B33" s="1" t="s">
        <v>195</v>
      </c>
      <c r="C33" s="1" t="s">
        <v>129</v>
      </c>
      <c r="D33" s="1"/>
      <c r="E33" s="1"/>
      <c r="F33" s="24">
        <v>1</v>
      </c>
      <c r="G33" s="24"/>
      <c r="H33" s="24"/>
      <c r="I33" s="24"/>
      <c r="J33" s="1"/>
      <c r="K33" s="1"/>
      <c r="L33" s="1"/>
      <c r="M33" s="1"/>
      <c r="N33" s="1"/>
      <c r="O33" s="1"/>
      <c r="P33" s="1">
        <f t="shared" si="0"/>
        <v>1</v>
      </c>
    </row>
    <row r="34" spans="1:16" x14ac:dyDescent="0.25">
      <c r="A34" s="1" t="s">
        <v>127</v>
      </c>
      <c r="B34" s="1" t="s">
        <v>128</v>
      </c>
      <c r="C34" s="1" t="s">
        <v>129</v>
      </c>
      <c r="D34" s="1">
        <v>2</v>
      </c>
      <c r="E34" s="24"/>
      <c r="F34" s="24"/>
      <c r="G34" s="24"/>
      <c r="H34" s="24"/>
      <c r="I34" s="24"/>
      <c r="J34" s="1"/>
      <c r="K34" s="1"/>
      <c r="L34" s="1"/>
      <c r="M34" s="1"/>
      <c r="N34" s="1"/>
      <c r="O34" s="1"/>
      <c r="P34" s="1">
        <f t="shared" si="0"/>
        <v>2</v>
      </c>
    </row>
    <row r="35" spans="1:16" x14ac:dyDescent="0.25">
      <c r="A35" s="1" t="s">
        <v>158</v>
      </c>
      <c r="B35" s="1" t="s">
        <v>159</v>
      </c>
      <c r="C35" s="1" t="s">
        <v>129</v>
      </c>
      <c r="D35" s="1">
        <v>1</v>
      </c>
      <c r="E35" s="24"/>
      <c r="F35" s="24">
        <v>1</v>
      </c>
      <c r="G35" s="24"/>
      <c r="H35" s="24"/>
      <c r="I35" s="24">
        <v>1</v>
      </c>
      <c r="J35" s="1"/>
      <c r="K35" s="1"/>
      <c r="L35" s="1"/>
      <c r="M35" s="1"/>
      <c r="N35" s="1"/>
      <c r="O35" s="1"/>
      <c r="P35" s="1">
        <f t="shared" ref="P35:P66" si="1">SUM(D35:O35)</f>
        <v>3</v>
      </c>
    </row>
    <row r="36" spans="1:16" x14ac:dyDescent="0.25">
      <c r="A36" s="1" t="s">
        <v>209</v>
      </c>
      <c r="B36" s="1" t="s">
        <v>208</v>
      </c>
      <c r="C36" s="1" t="s">
        <v>107</v>
      </c>
      <c r="D36" s="1"/>
      <c r="E36" s="1"/>
      <c r="F36" s="24"/>
      <c r="G36" s="24">
        <v>1</v>
      </c>
      <c r="H36" s="24"/>
      <c r="I36" s="24">
        <v>2</v>
      </c>
      <c r="J36" s="1"/>
      <c r="K36" s="1"/>
      <c r="L36" s="1"/>
      <c r="M36" s="1"/>
      <c r="N36" s="1"/>
      <c r="O36" s="1"/>
      <c r="P36" s="1">
        <f t="shared" si="1"/>
        <v>3</v>
      </c>
    </row>
    <row r="37" spans="1:16" x14ac:dyDescent="0.25">
      <c r="A37" s="1" t="s">
        <v>130</v>
      </c>
      <c r="B37" s="1" t="s">
        <v>132</v>
      </c>
      <c r="C37" s="1" t="s">
        <v>107</v>
      </c>
      <c r="D37" s="1">
        <v>2</v>
      </c>
      <c r="E37" s="24"/>
      <c r="F37" s="24"/>
      <c r="G37" s="24"/>
      <c r="H37" s="24"/>
      <c r="I37" s="24"/>
      <c r="J37" s="1">
        <v>1</v>
      </c>
      <c r="K37" s="1"/>
      <c r="L37" s="1"/>
      <c r="M37" s="1"/>
      <c r="N37" s="1"/>
      <c r="O37" s="1"/>
      <c r="P37" s="1">
        <f t="shared" si="1"/>
        <v>3</v>
      </c>
    </row>
    <row r="38" spans="1:16" x14ac:dyDescent="0.25">
      <c r="A38" s="1" t="s">
        <v>181</v>
      </c>
      <c r="B38" s="1" t="s">
        <v>182</v>
      </c>
      <c r="C38" s="1" t="s">
        <v>107</v>
      </c>
      <c r="D38" s="1"/>
      <c r="E38" s="24">
        <v>1</v>
      </c>
      <c r="F38" s="24"/>
      <c r="G38" s="24">
        <v>1</v>
      </c>
      <c r="H38" s="24"/>
      <c r="I38" s="24"/>
      <c r="J38" s="1"/>
      <c r="K38" s="1">
        <v>1</v>
      </c>
      <c r="L38" s="1"/>
      <c r="M38" s="1"/>
      <c r="N38" s="1"/>
      <c r="O38" s="1"/>
      <c r="P38" s="1">
        <f t="shared" si="1"/>
        <v>3</v>
      </c>
    </row>
    <row r="39" spans="1:16" x14ac:dyDescent="0.25">
      <c r="A39" s="1" t="s">
        <v>231</v>
      </c>
      <c r="B39" s="1" t="s">
        <v>230</v>
      </c>
      <c r="C39" s="1" t="s">
        <v>107</v>
      </c>
      <c r="D39" s="1"/>
      <c r="E39" s="1"/>
      <c r="F39" s="1"/>
      <c r="G39" s="24"/>
      <c r="H39" s="24"/>
      <c r="I39" s="24"/>
      <c r="J39" s="1">
        <v>2</v>
      </c>
      <c r="K39" s="1"/>
      <c r="L39" s="1"/>
      <c r="M39" s="1"/>
      <c r="N39" s="1"/>
      <c r="O39" s="1"/>
      <c r="P39" s="1">
        <f t="shared" si="1"/>
        <v>2</v>
      </c>
    </row>
    <row r="40" spans="1:16" x14ac:dyDescent="0.25">
      <c r="A40" s="1" t="s">
        <v>223</v>
      </c>
      <c r="B40" s="1" t="s">
        <v>222</v>
      </c>
      <c r="C40" s="1" t="s">
        <v>107</v>
      </c>
      <c r="D40" s="1"/>
      <c r="E40" s="1"/>
      <c r="F40" s="1"/>
      <c r="G40" s="24"/>
      <c r="H40" s="24">
        <v>1</v>
      </c>
      <c r="I40" s="24"/>
      <c r="J40" s="1">
        <v>1</v>
      </c>
      <c r="K40" s="1"/>
      <c r="L40" s="1"/>
      <c r="M40" s="1"/>
      <c r="N40" s="1"/>
      <c r="O40" s="1"/>
      <c r="P40" s="1">
        <f t="shared" si="1"/>
        <v>2</v>
      </c>
    </row>
    <row r="41" spans="1:16" x14ac:dyDescent="0.25">
      <c r="A41" s="1" t="s">
        <v>183</v>
      </c>
      <c r="B41" s="1" t="s">
        <v>184</v>
      </c>
      <c r="C41" s="1" t="s">
        <v>129</v>
      </c>
      <c r="D41" s="1"/>
      <c r="E41" s="24">
        <v>1</v>
      </c>
      <c r="F41" s="24"/>
      <c r="G41" s="24">
        <v>1</v>
      </c>
      <c r="H41" s="24"/>
      <c r="I41" s="24">
        <v>1</v>
      </c>
      <c r="J41" s="1"/>
      <c r="K41" s="1"/>
      <c r="L41" s="1">
        <v>1</v>
      </c>
      <c r="M41" s="1">
        <v>2</v>
      </c>
      <c r="N41" s="1">
        <v>1</v>
      </c>
      <c r="O41" s="1"/>
      <c r="P41" s="1">
        <f t="shared" si="1"/>
        <v>7</v>
      </c>
    </row>
    <row r="42" spans="1:16" x14ac:dyDescent="0.25">
      <c r="A42" s="1" t="s">
        <v>241</v>
      </c>
      <c r="B42" s="1" t="s">
        <v>242</v>
      </c>
      <c r="C42" s="1" t="s">
        <v>107</v>
      </c>
      <c r="D42" s="1"/>
      <c r="E42" s="1"/>
      <c r="F42" s="1"/>
      <c r="G42" s="1"/>
      <c r="H42" s="1"/>
      <c r="I42" s="1"/>
      <c r="J42" s="1"/>
      <c r="K42" s="1">
        <v>1</v>
      </c>
      <c r="L42" s="1"/>
      <c r="M42" s="1"/>
      <c r="N42" s="1"/>
      <c r="O42" s="1"/>
      <c r="P42" s="1">
        <f t="shared" si="1"/>
        <v>1</v>
      </c>
    </row>
    <row r="43" spans="1:16" x14ac:dyDescent="0.25">
      <c r="A43" s="1" t="s">
        <v>135</v>
      </c>
      <c r="B43" s="1" t="s">
        <v>136</v>
      </c>
      <c r="C43" s="1" t="s">
        <v>129</v>
      </c>
      <c r="D43" s="1">
        <v>5</v>
      </c>
      <c r="E43" s="24">
        <v>1</v>
      </c>
      <c r="F43" s="24">
        <v>1</v>
      </c>
      <c r="G43" s="24">
        <v>5</v>
      </c>
      <c r="H43" s="24"/>
      <c r="I43" s="24"/>
      <c r="J43" s="1"/>
      <c r="K43" s="1">
        <v>2</v>
      </c>
      <c r="L43" s="1">
        <v>4</v>
      </c>
      <c r="M43" s="1">
        <v>2</v>
      </c>
      <c r="N43" s="1">
        <v>1</v>
      </c>
      <c r="O43" s="1"/>
      <c r="P43" s="1">
        <f t="shared" si="1"/>
        <v>21</v>
      </c>
    </row>
    <row r="44" spans="1:16" x14ac:dyDescent="0.25">
      <c r="A44" s="1" t="s">
        <v>229</v>
      </c>
      <c r="B44" s="1" t="s">
        <v>228</v>
      </c>
      <c r="C44" s="1" t="s">
        <v>129</v>
      </c>
      <c r="D44" s="1"/>
      <c r="E44" s="1"/>
      <c r="F44" s="1"/>
      <c r="G44" s="24"/>
      <c r="H44" s="24"/>
      <c r="I44" s="24"/>
      <c r="J44" s="1">
        <v>1</v>
      </c>
      <c r="K44" s="1"/>
      <c r="L44" s="1"/>
      <c r="M44" s="1"/>
      <c r="N44" s="1"/>
      <c r="O44" s="1"/>
      <c r="P44" s="1">
        <f t="shared" si="1"/>
        <v>1</v>
      </c>
    </row>
    <row r="45" spans="1:16" x14ac:dyDescent="0.25">
      <c r="A45" s="1" t="s">
        <v>150</v>
      </c>
      <c r="B45" s="1" t="s">
        <v>151</v>
      </c>
      <c r="C45" s="1" t="s">
        <v>129</v>
      </c>
      <c r="D45" s="1">
        <v>1</v>
      </c>
      <c r="E45" s="24"/>
      <c r="F45" s="24"/>
      <c r="G45" s="24"/>
      <c r="H45" s="24">
        <v>2</v>
      </c>
      <c r="I45" s="24"/>
      <c r="J45" s="1"/>
      <c r="K45" s="1"/>
      <c r="L45" s="1">
        <v>1</v>
      </c>
      <c r="M45" s="1"/>
      <c r="N45" s="1"/>
      <c r="O45" s="1"/>
      <c r="P45" s="1">
        <f t="shared" si="1"/>
        <v>4</v>
      </c>
    </row>
    <row r="46" spans="1:16" x14ac:dyDescent="0.25">
      <c r="A46" s="22" t="s">
        <v>205</v>
      </c>
      <c r="B46" s="22" t="s">
        <v>204</v>
      </c>
      <c r="C46" s="22" t="s">
        <v>129</v>
      </c>
      <c r="D46" s="1"/>
      <c r="E46" s="1"/>
      <c r="F46" s="24">
        <v>2</v>
      </c>
      <c r="G46" s="24"/>
      <c r="H46" s="24"/>
      <c r="I46" s="24"/>
      <c r="J46" s="1"/>
      <c r="K46" s="1"/>
      <c r="L46" s="1">
        <v>1</v>
      </c>
      <c r="M46" s="1">
        <v>1</v>
      </c>
      <c r="N46" s="1">
        <v>1</v>
      </c>
      <c r="O46" s="1"/>
      <c r="P46" s="1">
        <f t="shared" si="1"/>
        <v>5</v>
      </c>
    </row>
    <row r="47" spans="1:16" x14ac:dyDescent="0.25">
      <c r="A47" s="1" t="s">
        <v>189</v>
      </c>
      <c r="B47" s="1" t="s">
        <v>190</v>
      </c>
      <c r="C47" s="1" t="s">
        <v>129</v>
      </c>
      <c r="D47" s="1"/>
      <c r="E47" s="1"/>
      <c r="F47" s="24">
        <v>1</v>
      </c>
      <c r="G47" s="24"/>
      <c r="H47" s="24"/>
      <c r="I47" s="24"/>
      <c r="J47" s="1"/>
      <c r="K47" s="1">
        <v>2</v>
      </c>
      <c r="L47" s="1"/>
      <c r="M47" s="1"/>
      <c r="N47" s="1"/>
      <c r="O47" s="1"/>
      <c r="P47" s="1">
        <f t="shared" si="1"/>
        <v>3</v>
      </c>
    </row>
    <row r="48" spans="1:16" x14ac:dyDescent="0.25">
      <c r="A48" s="1" t="s">
        <v>154</v>
      </c>
      <c r="B48" s="1" t="s">
        <v>155</v>
      </c>
      <c r="C48" s="1" t="s">
        <v>129</v>
      </c>
      <c r="D48" s="1">
        <v>3</v>
      </c>
      <c r="E48" s="24">
        <v>5</v>
      </c>
      <c r="F48" s="24">
        <v>10</v>
      </c>
      <c r="G48" s="24">
        <v>9</v>
      </c>
      <c r="H48" s="24">
        <v>1</v>
      </c>
      <c r="I48" s="24">
        <v>9</v>
      </c>
      <c r="J48" s="1"/>
      <c r="K48" s="1">
        <v>2</v>
      </c>
      <c r="L48" s="1">
        <v>5</v>
      </c>
      <c r="M48" s="1">
        <v>6</v>
      </c>
      <c r="N48" s="1">
        <v>3</v>
      </c>
      <c r="O48" s="1"/>
      <c r="P48" s="1">
        <f t="shared" si="1"/>
        <v>53</v>
      </c>
    </row>
    <row r="49" spans="1:16" x14ac:dyDescent="0.25">
      <c r="A49" s="1" t="s">
        <v>171</v>
      </c>
      <c r="B49" s="1" t="s">
        <v>172</v>
      </c>
      <c r="C49" s="1" t="s">
        <v>129</v>
      </c>
      <c r="D49" s="1">
        <v>1</v>
      </c>
      <c r="E49" s="24"/>
      <c r="F49" s="24">
        <v>5</v>
      </c>
      <c r="G49" s="24"/>
      <c r="H49" s="24"/>
      <c r="I49" s="24">
        <v>3</v>
      </c>
      <c r="J49" s="1"/>
      <c r="K49" s="1"/>
      <c r="L49" s="1">
        <v>1</v>
      </c>
      <c r="M49" s="1"/>
      <c r="N49" s="1">
        <v>1</v>
      </c>
      <c r="O49" s="1"/>
      <c r="P49" s="1">
        <f t="shared" si="1"/>
        <v>11</v>
      </c>
    </row>
    <row r="50" spans="1:16" x14ac:dyDescent="0.25">
      <c r="A50" s="1" t="s">
        <v>254</v>
      </c>
      <c r="B50" s="1" t="s">
        <v>253</v>
      </c>
      <c r="C50" s="1" t="s">
        <v>129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1</v>
      </c>
      <c r="O50" s="1"/>
      <c r="P50" s="1">
        <f t="shared" si="1"/>
        <v>1</v>
      </c>
    </row>
    <row r="51" spans="1:16" x14ac:dyDescent="0.25">
      <c r="A51" s="1" t="s">
        <v>125</v>
      </c>
      <c r="B51" s="1" t="s">
        <v>126</v>
      </c>
      <c r="C51" s="1" t="s">
        <v>107</v>
      </c>
      <c r="D51" s="1">
        <v>1</v>
      </c>
      <c r="E51" s="24">
        <v>1</v>
      </c>
      <c r="F51" s="24">
        <v>1</v>
      </c>
      <c r="G51" s="24"/>
      <c r="H51" s="24"/>
      <c r="I51" s="24">
        <v>3</v>
      </c>
      <c r="J51" s="1">
        <v>1</v>
      </c>
      <c r="K51" s="1"/>
      <c r="L51" s="1"/>
      <c r="M51" s="1">
        <v>1</v>
      </c>
      <c r="N51" s="1"/>
      <c r="O51" s="1"/>
      <c r="P51" s="1">
        <f t="shared" si="1"/>
        <v>8</v>
      </c>
    </row>
    <row r="52" spans="1:16" x14ac:dyDescent="0.25">
      <c r="A52" s="1" t="s">
        <v>131</v>
      </c>
      <c r="B52" s="1" t="s">
        <v>116</v>
      </c>
      <c r="C52" s="1" t="s">
        <v>107</v>
      </c>
      <c r="D52" s="1">
        <v>1</v>
      </c>
      <c r="E52" s="24"/>
      <c r="F52" s="24">
        <v>2</v>
      </c>
      <c r="G52" s="24">
        <v>1</v>
      </c>
      <c r="H52" s="24"/>
      <c r="I52" s="24">
        <v>3</v>
      </c>
      <c r="J52" s="1">
        <v>1</v>
      </c>
      <c r="K52" s="1"/>
      <c r="L52" s="1"/>
      <c r="M52" s="1"/>
      <c r="N52" s="1">
        <v>2</v>
      </c>
      <c r="O52" s="1"/>
      <c r="P52" s="1">
        <f t="shared" si="1"/>
        <v>10</v>
      </c>
    </row>
    <row r="53" spans="1:16" x14ac:dyDescent="0.25">
      <c r="A53" s="1" t="s">
        <v>112</v>
      </c>
      <c r="B53" s="1" t="s">
        <v>113</v>
      </c>
      <c r="C53" s="1" t="s">
        <v>107</v>
      </c>
      <c r="D53" s="1">
        <v>3</v>
      </c>
      <c r="E53" s="24">
        <v>2</v>
      </c>
      <c r="F53" s="24"/>
      <c r="G53" s="24">
        <v>2</v>
      </c>
      <c r="H53" s="24"/>
      <c r="I53" s="24">
        <v>1</v>
      </c>
      <c r="J53" s="1"/>
      <c r="K53" s="1">
        <v>5</v>
      </c>
      <c r="L53" s="1"/>
      <c r="M53" s="1">
        <v>1</v>
      </c>
      <c r="N53" s="1"/>
      <c r="O53" s="1"/>
      <c r="P53" s="1">
        <f t="shared" si="1"/>
        <v>14</v>
      </c>
    </row>
    <row r="54" spans="1:16" x14ac:dyDescent="0.25">
      <c r="A54" s="1" t="s">
        <v>156</v>
      </c>
      <c r="B54" s="1" t="s">
        <v>157</v>
      </c>
      <c r="C54" s="1" t="s">
        <v>129</v>
      </c>
      <c r="D54" s="1">
        <v>1</v>
      </c>
      <c r="E54" s="24">
        <v>2</v>
      </c>
      <c r="F54" s="24">
        <v>3</v>
      </c>
      <c r="G54" s="24">
        <v>7</v>
      </c>
      <c r="H54" s="24"/>
      <c r="I54" s="24">
        <v>2</v>
      </c>
      <c r="J54" s="1">
        <v>1</v>
      </c>
      <c r="K54" s="1"/>
      <c r="L54" s="1"/>
      <c r="M54" s="1"/>
      <c r="N54" s="1"/>
      <c r="O54" s="1"/>
      <c r="P54" s="1">
        <f t="shared" si="1"/>
        <v>16</v>
      </c>
    </row>
    <row r="55" spans="1:16" x14ac:dyDescent="0.25">
      <c r="A55" s="1" t="s">
        <v>194</v>
      </c>
      <c r="B55" s="1" t="s">
        <v>193</v>
      </c>
      <c r="C55" s="1" t="s">
        <v>129</v>
      </c>
      <c r="D55" s="1"/>
      <c r="E55" s="1"/>
      <c r="F55" s="24">
        <v>1</v>
      </c>
      <c r="G55" s="24"/>
      <c r="H55" s="24"/>
      <c r="I55" s="24"/>
      <c r="J55" s="1"/>
      <c r="K55" s="1">
        <v>1</v>
      </c>
      <c r="L55" s="1"/>
      <c r="M55" s="1"/>
      <c r="N55" s="1"/>
      <c r="O55" s="1"/>
      <c r="P55" s="1">
        <f t="shared" si="1"/>
        <v>2</v>
      </c>
    </row>
    <row r="56" spans="1:16" x14ac:dyDescent="0.25">
      <c r="A56" s="1" t="s">
        <v>203</v>
      </c>
      <c r="B56" s="1" t="s">
        <v>202</v>
      </c>
      <c r="C56" s="1" t="s">
        <v>129</v>
      </c>
      <c r="D56" s="1"/>
      <c r="E56" s="1"/>
      <c r="F56" s="24">
        <v>1</v>
      </c>
      <c r="G56" s="24"/>
      <c r="H56" s="24"/>
      <c r="I56" s="24">
        <v>2</v>
      </c>
      <c r="J56" s="1">
        <v>2</v>
      </c>
      <c r="K56" s="1"/>
      <c r="L56" s="1">
        <v>3</v>
      </c>
      <c r="M56" s="1"/>
      <c r="N56" s="1"/>
      <c r="O56" s="1"/>
      <c r="P56" s="1">
        <f t="shared" si="1"/>
        <v>8</v>
      </c>
    </row>
    <row r="57" spans="1:16" x14ac:dyDescent="0.25">
      <c r="A57" s="1" t="s">
        <v>246</v>
      </c>
      <c r="B57" s="1" t="s">
        <v>245</v>
      </c>
      <c r="C57" s="1" t="s">
        <v>129</v>
      </c>
      <c r="D57" s="1"/>
      <c r="E57" s="1"/>
      <c r="F57" s="1"/>
      <c r="G57" s="1"/>
      <c r="H57" s="1"/>
      <c r="I57" s="1"/>
      <c r="J57" s="1"/>
      <c r="K57" s="1"/>
      <c r="L57" s="1"/>
      <c r="M57" s="1">
        <v>1</v>
      </c>
      <c r="N57" s="1"/>
      <c r="O57" s="1"/>
      <c r="P57" s="1">
        <f t="shared" si="1"/>
        <v>1</v>
      </c>
    </row>
    <row r="58" spans="1:16" x14ac:dyDescent="0.25">
      <c r="A58" s="1" t="s">
        <v>105</v>
      </c>
      <c r="B58" s="1" t="s">
        <v>106</v>
      </c>
      <c r="C58" s="1" t="s">
        <v>107</v>
      </c>
      <c r="D58" s="1">
        <v>8</v>
      </c>
      <c r="E58" s="24">
        <v>1</v>
      </c>
      <c r="F58" s="24">
        <v>1</v>
      </c>
      <c r="G58" s="24">
        <v>3</v>
      </c>
      <c r="H58" s="24"/>
      <c r="I58" s="24">
        <v>1</v>
      </c>
      <c r="J58" s="1">
        <v>2</v>
      </c>
      <c r="K58" s="1">
        <v>1</v>
      </c>
      <c r="L58" s="1"/>
      <c r="M58" s="1">
        <v>1</v>
      </c>
      <c r="N58" s="1"/>
      <c r="O58" s="1">
        <v>1</v>
      </c>
      <c r="P58" s="1">
        <f t="shared" si="1"/>
        <v>19</v>
      </c>
    </row>
    <row r="59" spans="1:16" x14ac:dyDescent="0.25">
      <c r="A59" s="1" t="s">
        <v>160</v>
      </c>
      <c r="B59" s="1" t="s">
        <v>161</v>
      </c>
      <c r="C59" s="1" t="s">
        <v>129</v>
      </c>
      <c r="D59" s="1">
        <v>2</v>
      </c>
      <c r="E59" s="24"/>
      <c r="F59" s="24">
        <v>2</v>
      </c>
      <c r="G59" s="24">
        <v>2</v>
      </c>
      <c r="H59" s="24"/>
      <c r="I59" s="24">
        <v>1</v>
      </c>
      <c r="J59" s="1"/>
      <c r="K59" s="1"/>
      <c r="L59" s="1"/>
      <c r="M59" s="1">
        <v>1</v>
      </c>
      <c r="N59" s="1"/>
      <c r="O59" s="1"/>
      <c r="P59" s="1">
        <f t="shared" si="1"/>
        <v>8</v>
      </c>
    </row>
    <row r="60" spans="1:16" x14ac:dyDescent="0.25">
      <c r="A60" s="1" t="s">
        <v>234</v>
      </c>
      <c r="B60" s="1" t="s">
        <v>233</v>
      </c>
      <c r="C60" s="1" t="s">
        <v>107</v>
      </c>
      <c r="D60" s="1"/>
      <c r="E60" s="1"/>
      <c r="F60" s="1"/>
      <c r="G60" s="24"/>
      <c r="H60" s="24"/>
      <c r="I60" s="24"/>
      <c r="J60" s="1">
        <v>1</v>
      </c>
      <c r="K60" s="1"/>
      <c r="L60" s="1"/>
      <c r="M60" s="1"/>
      <c r="N60" s="1">
        <v>3</v>
      </c>
      <c r="O60" s="1"/>
      <c r="P60" s="1">
        <f t="shared" si="1"/>
        <v>4</v>
      </c>
    </row>
    <row r="61" spans="1:16" x14ac:dyDescent="0.25">
      <c r="A61" s="1" t="s">
        <v>137</v>
      </c>
      <c r="B61" s="1" t="s">
        <v>138</v>
      </c>
      <c r="C61" s="1" t="s">
        <v>129</v>
      </c>
      <c r="D61" s="1">
        <v>1</v>
      </c>
      <c r="E61" s="24">
        <v>1</v>
      </c>
      <c r="F61" s="24"/>
      <c r="G61" s="24">
        <v>1</v>
      </c>
      <c r="H61" s="24"/>
      <c r="I61" s="24"/>
      <c r="J61" s="1"/>
      <c r="K61" s="1"/>
      <c r="L61" s="1"/>
      <c r="M61" s="1"/>
      <c r="N61" s="1"/>
      <c r="O61" s="1"/>
      <c r="P61" s="1">
        <f t="shared" si="1"/>
        <v>3</v>
      </c>
    </row>
    <row r="62" spans="1:16" x14ac:dyDescent="0.25">
      <c r="A62" s="1" t="s">
        <v>192</v>
      </c>
      <c r="B62" s="1" t="s">
        <v>191</v>
      </c>
      <c r="C62" s="1" t="s">
        <v>129</v>
      </c>
      <c r="D62" s="1"/>
      <c r="E62" s="1"/>
      <c r="F62" s="24">
        <v>1</v>
      </c>
      <c r="G62" s="24">
        <v>1</v>
      </c>
      <c r="H62" s="24"/>
      <c r="I62" s="24">
        <v>1</v>
      </c>
      <c r="J62" s="1"/>
      <c r="K62" s="1"/>
      <c r="L62" s="1">
        <v>2</v>
      </c>
      <c r="M62" s="1">
        <v>1</v>
      </c>
      <c r="N62" s="1"/>
      <c r="O62" s="1"/>
      <c r="P62" s="1">
        <f t="shared" si="1"/>
        <v>6</v>
      </c>
    </row>
    <row r="63" spans="1:16" x14ac:dyDescent="0.25">
      <c r="A63" s="22" t="s">
        <v>169</v>
      </c>
      <c r="B63" s="22" t="s">
        <v>170</v>
      </c>
      <c r="C63" s="22" t="s">
        <v>129</v>
      </c>
      <c r="D63" s="22">
        <v>1</v>
      </c>
      <c r="E63" s="24"/>
      <c r="F63" s="24"/>
      <c r="G63" s="24"/>
      <c r="H63" s="24"/>
      <c r="I63" s="24"/>
      <c r="J63" s="1"/>
      <c r="K63" s="1"/>
      <c r="L63" s="1"/>
      <c r="M63" s="1"/>
      <c r="N63" s="1"/>
      <c r="O63" s="1"/>
      <c r="P63" s="1">
        <f t="shared" si="1"/>
        <v>1</v>
      </c>
    </row>
    <row r="64" spans="1:16" x14ac:dyDescent="0.25">
      <c r="A64" s="1" t="s">
        <v>148</v>
      </c>
      <c r="B64" s="1" t="s">
        <v>149</v>
      </c>
      <c r="C64" s="1" t="s">
        <v>129</v>
      </c>
      <c r="D64" s="1">
        <v>1</v>
      </c>
      <c r="E64" s="24">
        <v>2</v>
      </c>
      <c r="F64" s="24"/>
      <c r="G64" s="24">
        <v>1</v>
      </c>
      <c r="H64" s="24"/>
      <c r="I64" s="24"/>
      <c r="J64" s="1"/>
      <c r="K64" s="1"/>
      <c r="L64" s="1"/>
      <c r="M64" s="1"/>
      <c r="N64" s="1">
        <v>2</v>
      </c>
      <c r="O64" s="1">
        <v>1</v>
      </c>
      <c r="P64" s="1">
        <f t="shared" si="1"/>
        <v>7</v>
      </c>
    </row>
    <row r="65" spans="1:16" x14ac:dyDescent="0.25">
      <c r="A65" s="1" t="s">
        <v>173</v>
      </c>
      <c r="B65" s="1" t="s">
        <v>174</v>
      </c>
      <c r="C65" s="1" t="s">
        <v>129</v>
      </c>
      <c r="D65" s="1">
        <v>1</v>
      </c>
      <c r="E65" s="24"/>
      <c r="F65" s="24">
        <v>8</v>
      </c>
      <c r="G65" s="24">
        <v>14</v>
      </c>
      <c r="H65" s="24">
        <v>3</v>
      </c>
      <c r="I65" s="24">
        <v>4</v>
      </c>
      <c r="J65" s="1"/>
      <c r="K65" s="1"/>
      <c r="L65" s="1">
        <v>9</v>
      </c>
      <c r="M65" s="1">
        <v>11</v>
      </c>
      <c r="N65" s="1">
        <v>4</v>
      </c>
      <c r="O65" s="1">
        <v>1</v>
      </c>
      <c r="P65" s="1">
        <f t="shared" si="1"/>
        <v>55</v>
      </c>
    </row>
    <row r="66" spans="1:16" x14ac:dyDescent="0.25">
      <c r="A66" s="1" t="s">
        <v>173</v>
      </c>
      <c r="B66" s="1" t="s">
        <v>232</v>
      </c>
      <c r="C66" s="1" t="s">
        <v>129</v>
      </c>
      <c r="D66" s="1"/>
      <c r="E66" s="1"/>
      <c r="F66" s="1"/>
      <c r="G66" s="24"/>
      <c r="H66" s="24"/>
      <c r="I66" s="24"/>
      <c r="J66" s="1">
        <v>1</v>
      </c>
      <c r="K66" s="1"/>
      <c r="L66" s="1"/>
      <c r="M66" s="1"/>
      <c r="N66" s="1"/>
      <c r="O66" s="1"/>
      <c r="P66" s="1">
        <f t="shared" si="1"/>
        <v>1</v>
      </c>
    </row>
    <row r="67" spans="1:16" x14ac:dyDescent="0.25">
      <c r="A67" s="1" t="s">
        <v>176</v>
      </c>
      <c r="B67" s="1" t="s">
        <v>175</v>
      </c>
      <c r="C67" s="1" t="s">
        <v>129</v>
      </c>
      <c r="D67" s="1"/>
      <c r="E67" s="24">
        <v>1</v>
      </c>
      <c r="F67" s="24"/>
      <c r="G67" s="24"/>
      <c r="H67" s="24"/>
      <c r="I67" s="24"/>
      <c r="J67" s="1"/>
      <c r="K67" s="1"/>
      <c r="L67" s="1"/>
      <c r="M67" s="1"/>
      <c r="N67" s="1"/>
      <c r="O67" s="1"/>
      <c r="P67" s="1">
        <f t="shared" ref="P67:P76" si="2">SUM(D67:O67)</f>
        <v>1</v>
      </c>
    </row>
    <row r="68" spans="1:16" x14ac:dyDescent="0.25">
      <c r="A68" s="1" t="s">
        <v>207</v>
      </c>
      <c r="B68" s="1" t="s">
        <v>206</v>
      </c>
      <c r="C68" s="1" t="s">
        <v>129</v>
      </c>
      <c r="D68" s="1"/>
      <c r="E68" s="1"/>
      <c r="F68" s="24">
        <v>2</v>
      </c>
      <c r="G68" s="24"/>
      <c r="H68" s="24"/>
      <c r="I68" s="24"/>
      <c r="J68" s="1"/>
      <c r="K68" s="1"/>
      <c r="L68" s="1"/>
      <c r="M68" s="1"/>
      <c r="N68" s="1"/>
      <c r="O68" s="1"/>
      <c r="P68" s="1">
        <f t="shared" si="2"/>
        <v>2</v>
      </c>
    </row>
    <row r="69" spans="1:16" x14ac:dyDescent="0.25">
      <c r="A69" s="1" t="s">
        <v>221</v>
      </c>
      <c r="B69" s="1" t="s">
        <v>220</v>
      </c>
      <c r="C69" s="1" t="s">
        <v>129</v>
      </c>
      <c r="D69" s="1"/>
      <c r="E69" s="1"/>
      <c r="F69" s="1"/>
      <c r="G69" s="24"/>
      <c r="H69" s="24">
        <v>1</v>
      </c>
      <c r="I69" s="24">
        <v>1</v>
      </c>
      <c r="J69" s="1"/>
      <c r="K69" s="1"/>
      <c r="L69" s="1">
        <v>2</v>
      </c>
      <c r="M69" s="1">
        <v>1</v>
      </c>
      <c r="N69" s="1"/>
      <c r="O69" s="1">
        <v>1</v>
      </c>
      <c r="P69" s="1">
        <f t="shared" si="2"/>
        <v>6</v>
      </c>
    </row>
    <row r="70" spans="1:16" x14ac:dyDescent="0.25">
      <c r="A70" s="1" t="s">
        <v>250</v>
      </c>
      <c r="B70" s="1" t="s">
        <v>249</v>
      </c>
      <c r="C70" s="1" t="s">
        <v>129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>
        <v>1</v>
      </c>
      <c r="O70" s="1"/>
      <c r="P70" s="1">
        <f t="shared" si="2"/>
        <v>1</v>
      </c>
    </row>
    <row r="71" spans="1:16" x14ac:dyDescent="0.25">
      <c r="A71" s="1" t="s">
        <v>248</v>
      </c>
      <c r="B71" s="1" t="s">
        <v>247</v>
      </c>
      <c r="C71" s="1" t="s">
        <v>129</v>
      </c>
      <c r="D71" s="1"/>
      <c r="E71" s="1"/>
      <c r="F71" s="1"/>
      <c r="G71" s="1"/>
      <c r="H71" s="1"/>
      <c r="I71" s="1"/>
      <c r="J71" s="1"/>
      <c r="K71" s="1"/>
      <c r="L71" s="1"/>
      <c r="M71" s="1">
        <v>1</v>
      </c>
      <c r="N71" s="1"/>
      <c r="O71" s="1"/>
      <c r="P71" s="1">
        <f t="shared" si="2"/>
        <v>1</v>
      </c>
    </row>
    <row r="72" spans="1:16" x14ac:dyDescent="0.25">
      <c r="A72" s="1" t="s">
        <v>239</v>
      </c>
      <c r="B72" s="1" t="s">
        <v>240</v>
      </c>
      <c r="C72" s="1" t="s">
        <v>129</v>
      </c>
      <c r="D72" s="1"/>
      <c r="E72" s="1"/>
      <c r="F72" s="1"/>
      <c r="G72" s="1"/>
      <c r="H72" s="1"/>
      <c r="I72" s="1"/>
      <c r="J72" s="1"/>
      <c r="K72" s="1">
        <v>1</v>
      </c>
      <c r="L72" s="1"/>
      <c r="M72" s="1">
        <v>1</v>
      </c>
      <c r="N72" s="1"/>
      <c r="O72" s="1"/>
      <c r="P72" s="1">
        <f t="shared" si="2"/>
        <v>2</v>
      </c>
    </row>
    <row r="73" spans="1:16" x14ac:dyDescent="0.25">
      <c r="A73" s="1" t="s">
        <v>162</v>
      </c>
      <c r="B73" s="1" t="s">
        <v>163</v>
      </c>
      <c r="C73" s="1" t="s">
        <v>129</v>
      </c>
      <c r="D73" s="1">
        <v>1</v>
      </c>
      <c r="E73" s="24"/>
      <c r="F73" s="24"/>
      <c r="G73" s="24"/>
      <c r="H73" s="24"/>
      <c r="I73" s="24"/>
      <c r="J73" s="1"/>
      <c r="K73" s="1"/>
      <c r="L73" s="1">
        <v>1</v>
      </c>
      <c r="M73" s="1"/>
      <c r="N73" s="1"/>
      <c r="O73" s="1"/>
      <c r="P73" s="1">
        <f t="shared" si="2"/>
        <v>2</v>
      </c>
    </row>
    <row r="74" spans="1:16" x14ac:dyDescent="0.25">
      <c r="A74" s="1" t="s">
        <v>227</v>
      </c>
      <c r="B74" s="1" t="s">
        <v>226</v>
      </c>
      <c r="C74" s="1" t="s">
        <v>129</v>
      </c>
      <c r="D74" s="1"/>
      <c r="E74" s="1"/>
      <c r="F74" s="1"/>
      <c r="G74" s="24"/>
      <c r="H74" s="24"/>
      <c r="I74" s="24">
        <v>1</v>
      </c>
      <c r="J74" s="1"/>
      <c r="K74" s="1"/>
      <c r="L74" s="1"/>
      <c r="M74" s="1"/>
      <c r="N74" s="1"/>
      <c r="O74" s="1"/>
      <c r="P74" s="1">
        <f t="shared" si="2"/>
        <v>1</v>
      </c>
    </row>
    <row r="75" spans="1:16" x14ac:dyDescent="0.25">
      <c r="A75" s="1" t="s">
        <v>198</v>
      </c>
      <c r="B75" s="1" t="s">
        <v>197</v>
      </c>
      <c r="C75" s="1" t="s">
        <v>129</v>
      </c>
      <c r="D75" s="1"/>
      <c r="E75" s="1"/>
      <c r="F75" s="24">
        <v>1</v>
      </c>
      <c r="G75" s="24"/>
      <c r="H75" s="24"/>
      <c r="I75" s="24">
        <v>1</v>
      </c>
      <c r="J75" s="1"/>
      <c r="K75" s="1"/>
      <c r="L75" s="1"/>
      <c r="M75" s="1"/>
      <c r="N75" s="1"/>
      <c r="O75" s="1"/>
      <c r="P75" s="1">
        <f t="shared" si="2"/>
        <v>2</v>
      </c>
    </row>
    <row r="76" spans="1:16" x14ac:dyDescent="0.25">
      <c r="A76" s="1" t="s">
        <v>225</v>
      </c>
      <c r="B76" s="1" t="s">
        <v>224</v>
      </c>
      <c r="C76" s="1" t="s">
        <v>129</v>
      </c>
      <c r="D76" s="1"/>
      <c r="E76" s="1"/>
      <c r="F76" s="1"/>
      <c r="G76" s="24"/>
      <c r="H76" s="24"/>
      <c r="I76" s="24">
        <v>1</v>
      </c>
      <c r="J76" s="1"/>
      <c r="K76" s="1"/>
      <c r="L76" s="1"/>
      <c r="M76" s="1"/>
      <c r="N76" s="1"/>
      <c r="O76" s="1">
        <v>1</v>
      </c>
      <c r="P76" s="1">
        <f t="shared" si="2"/>
        <v>2</v>
      </c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15.75" thickBot="1" x14ac:dyDescent="0.3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</row>
    <row r="79" spans="1:16" ht="15.75" thickBot="1" x14ac:dyDescent="0.3">
      <c r="A79" s="30" t="s">
        <v>257</v>
      </c>
      <c r="B79" s="32"/>
      <c r="C79" s="32"/>
      <c r="D79" s="32">
        <f t="shared" ref="D79:J79" si="3">SUM(D3:D76)</f>
        <v>69</v>
      </c>
      <c r="E79" s="32">
        <f t="shared" si="3"/>
        <v>34</v>
      </c>
      <c r="F79" s="32">
        <f t="shared" si="3"/>
        <v>68</v>
      </c>
      <c r="G79" s="32">
        <f t="shared" si="3"/>
        <v>79</v>
      </c>
      <c r="H79" s="32">
        <f t="shared" si="3"/>
        <v>15</v>
      </c>
      <c r="I79" s="32">
        <f t="shared" si="3"/>
        <v>56</v>
      </c>
      <c r="J79" s="32">
        <f t="shared" si="3"/>
        <v>27</v>
      </c>
      <c r="K79" s="32">
        <f>SUM(K3:K78)</f>
        <v>27</v>
      </c>
      <c r="L79" s="32">
        <f>SUM(L3:L78)</f>
        <v>43</v>
      </c>
      <c r="M79" s="32">
        <f>SUM(M3:M76)</f>
        <v>53</v>
      </c>
      <c r="N79" s="32">
        <f>SUM(N3:N76)</f>
        <v>45</v>
      </c>
      <c r="O79" s="32">
        <f>SUM(O3:O78)</f>
        <v>12</v>
      </c>
      <c r="P79" s="33">
        <f>SUM(P3:P78)</f>
        <v>528</v>
      </c>
    </row>
    <row r="80" spans="1:16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</sheetData>
  <autoFilter ref="A2:P36" xr:uid="{5253E491-22CD-4C77-B5AA-704B7882AC4C}">
    <sortState xmlns:xlrd2="http://schemas.microsoft.com/office/spreadsheetml/2017/richdata2" ref="A3:P76">
      <sortCondition ref="B2:B36"/>
    </sortState>
  </autoFilter>
  <mergeCells count="1">
    <mergeCell ref="D1:O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6BE4-522A-47F5-8E6C-3E1DAAAC99CE}">
  <dimension ref="A1:S82"/>
  <sheetViews>
    <sheetView topLeftCell="H1" workbookViewId="0">
      <selection activeCell="AF28" sqref="AF28"/>
    </sheetView>
  </sheetViews>
  <sheetFormatPr defaultRowHeight="15" x14ac:dyDescent="0.25"/>
  <cols>
    <col min="1" max="1" width="41.42578125" customWidth="1"/>
    <col min="2" max="2" width="11.85546875" customWidth="1"/>
    <col min="3" max="3" width="10.28515625" customWidth="1"/>
    <col min="4" max="4" width="6.42578125" customWidth="1"/>
    <col min="5" max="5" width="5.85546875" customWidth="1"/>
    <col min="6" max="6" width="6.5703125" customWidth="1"/>
    <col min="7" max="7" width="6.85546875" customWidth="1"/>
    <col min="8" max="8" width="6.28515625" customWidth="1"/>
    <col min="9" max="9" width="7.28515625" customWidth="1"/>
    <col min="10" max="10" width="6.5703125" customWidth="1"/>
    <col min="11" max="11" width="7" customWidth="1"/>
    <col min="12" max="12" width="7.5703125" customWidth="1"/>
    <col min="13" max="13" width="5.5703125" customWidth="1"/>
    <col min="14" max="14" width="6" customWidth="1"/>
    <col min="15" max="15" width="5.85546875" customWidth="1"/>
    <col min="16" max="17" width="9.140625" customWidth="1"/>
    <col min="18" max="18" width="28.42578125" customWidth="1"/>
    <col min="19" max="19" width="12.5703125" customWidth="1"/>
  </cols>
  <sheetData>
    <row r="1" spans="1:19" x14ac:dyDescent="0.25">
      <c r="D1" s="41" t="s">
        <v>97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9" x14ac:dyDescent="0.25">
      <c r="A2" s="23" t="s">
        <v>92</v>
      </c>
      <c r="B2" s="23" t="s">
        <v>104</v>
      </c>
      <c r="C2" s="23" t="s">
        <v>99</v>
      </c>
      <c r="D2" s="23" t="s">
        <v>91</v>
      </c>
      <c r="E2" s="23" t="s">
        <v>93</v>
      </c>
      <c r="F2" s="23" t="s">
        <v>94</v>
      </c>
      <c r="G2" s="23" t="s">
        <v>95</v>
      </c>
      <c r="H2" s="23" t="s">
        <v>96</v>
      </c>
      <c r="I2" s="23" t="s">
        <v>98</v>
      </c>
      <c r="J2" s="23" t="s">
        <v>74</v>
      </c>
      <c r="K2" s="23" t="s">
        <v>100</v>
      </c>
      <c r="L2" s="23" t="s">
        <v>80</v>
      </c>
      <c r="M2" s="23" t="s">
        <v>101</v>
      </c>
      <c r="N2" s="23" t="s">
        <v>84</v>
      </c>
      <c r="O2" s="23" t="s">
        <v>90</v>
      </c>
      <c r="P2" s="23" t="s">
        <v>102</v>
      </c>
    </row>
    <row r="3" spans="1:19" x14ac:dyDescent="0.25">
      <c r="A3" s="1" t="s">
        <v>173</v>
      </c>
      <c r="B3" s="1" t="s">
        <v>174</v>
      </c>
      <c r="C3" s="1" t="s">
        <v>129</v>
      </c>
      <c r="D3" s="1">
        <v>1</v>
      </c>
      <c r="E3" s="24"/>
      <c r="F3" s="24">
        <v>8</v>
      </c>
      <c r="G3" s="24">
        <v>14</v>
      </c>
      <c r="H3" s="24">
        <v>3</v>
      </c>
      <c r="I3" s="25">
        <v>4</v>
      </c>
      <c r="J3" s="1"/>
      <c r="K3" s="1"/>
      <c r="L3" s="1">
        <v>9</v>
      </c>
      <c r="M3" s="1">
        <v>11</v>
      </c>
      <c r="N3" s="1">
        <v>4</v>
      </c>
      <c r="O3" s="1">
        <v>1</v>
      </c>
      <c r="P3" s="1">
        <f t="shared" ref="P3:P34" si="0">SUM(D3:O3)</f>
        <v>55</v>
      </c>
      <c r="R3" s="27" t="s">
        <v>259</v>
      </c>
      <c r="S3" s="27" t="s">
        <v>2</v>
      </c>
    </row>
    <row r="4" spans="1:19" x14ac:dyDescent="0.25">
      <c r="A4" s="1" t="s">
        <v>154</v>
      </c>
      <c r="B4" s="1" t="s">
        <v>155</v>
      </c>
      <c r="C4" s="1" t="s">
        <v>129</v>
      </c>
      <c r="D4" s="1">
        <v>3</v>
      </c>
      <c r="E4" s="24">
        <v>5</v>
      </c>
      <c r="F4" s="24">
        <v>10</v>
      </c>
      <c r="G4" s="24">
        <v>9</v>
      </c>
      <c r="H4" s="24">
        <v>1</v>
      </c>
      <c r="I4" s="24">
        <v>9</v>
      </c>
      <c r="J4" s="1"/>
      <c r="K4" s="1">
        <v>2</v>
      </c>
      <c r="L4" s="1">
        <v>5</v>
      </c>
      <c r="M4" s="1">
        <v>6</v>
      </c>
      <c r="N4" s="1">
        <v>3</v>
      </c>
      <c r="O4" s="1"/>
      <c r="P4" s="1">
        <f t="shared" si="0"/>
        <v>53</v>
      </c>
      <c r="R4" s="1" t="s">
        <v>262</v>
      </c>
      <c r="S4" s="1">
        <v>329</v>
      </c>
    </row>
    <row r="5" spans="1:19" x14ac:dyDescent="0.25">
      <c r="A5" s="1" t="s">
        <v>142</v>
      </c>
      <c r="B5" s="1" t="s">
        <v>143</v>
      </c>
      <c r="C5" s="1" t="s">
        <v>129</v>
      </c>
      <c r="D5" s="1">
        <v>2</v>
      </c>
      <c r="E5" s="24">
        <v>4</v>
      </c>
      <c r="F5" s="24">
        <v>3</v>
      </c>
      <c r="G5" s="24">
        <v>5</v>
      </c>
      <c r="H5" s="24"/>
      <c r="I5" s="24">
        <v>2</v>
      </c>
      <c r="J5" s="1"/>
      <c r="K5" s="1"/>
      <c r="L5" s="1">
        <v>3</v>
      </c>
      <c r="M5" s="1">
        <v>6</v>
      </c>
      <c r="N5" s="1">
        <v>4</v>
      </c>
      <c r="O5" s="1"/>
      <c r="P5" s="1">
        <f t="shared" si="0"/>
        <v>29</v>
      </c>
      <c r="R5" s="1" t="s">
        <v>263</v>
      </c>
      <c r="S5" s="1">
        <v>199</v>
      </c>
    </row>
    <row r="6" spans="1:19" x14ac:dyDescent="0.25">
      <c r="A6" s="1" t="s">
        <v>110</v>
      </c>
      <c r="B6" s="1" t="s">
        <v>111</v>
      </c>
      <c r="C6" s="1" t="s">
        <v>107</v>
      </c>
      <c r="D6" s="1">
        <v>5</v>
      </c>
      <c r="E6" s="24">
        <v>3</v>
      </c>
      <c r="F6" s="24">
        <v>1</v>
      </c>
      <c r="G6" s="24">
        <v>1</v>
      </c>
      <c r="H6" s="24"/>
      <c r="I6" s="24">
        <v>1</v>
      </c>
      <c r="J6" s="1">
        <v>6</v>
      </c>
      <c r="K6" s="1">
        <v>4</v>
      </c>
      <c r="L6" s="1"/>
      <c r="M6" s="1"/>
      <c r="N6" s="1">
        <v>1</v>
      </c>
      <c r="O6" s="1">
        <v>2</v>
      </c>
      <c r="P6" s="1">
        <f t="shared" si="0"/>
        <v>24</v>
      </c>
      <c r="R6" s="1" t="s">
        <v>260</v>
      </c>
      <c r="S6" s="1">
        <v>11</v>
      </c>
    </row>
    <row r="7" spans="1:19" x14ac:dyDescent="0.25">
      <c r="A7" s="1" t="s">
        <v>135</v>
      </c>
      <c r="B7" s="1" t="s">
        <v>136</v>
      </c>
      <c r="C7" s="1" t="s">
        <v>129</v>
      </c>
      <c r="D7" s="1">
        <v>5</v>
      </c>
      <c r="E7" s="24">
        <v>1</v>
      </c>
      <c r="F7" s="24">
        <v>1</v>
      </c>
      <c r="G7" s="24">
        <v>5</v>
      </c>
      <c r="H7" s="24"/>
      <c r="I7" s="24"/>
      <c r="J7" s="1"/>
      <c r="K7" s="1">
        <v>2</v>
      </c>
      <c r="L7" s="1">
        <v>4</v>
      </c>
      <c r="M7" s="1">
        <v>2</v>
      </c>
      <c r="N7" s="1">
        <v>1</v>
      </c>
      <c r="O7" s="1"/>
      <c r="P7" s="1">
        <f t="shared" si="0"/>
        <v>21</v>
      </c>
      <c r="R7" s="1" t="s">
        <v>261</v>
      </c>
      <c r="S7" s="1">
        <v>10</v>
      </c>
    </row>
    <row r="8" spans="1:19" x14ac:dyDescent="0.25">
      <c r="A8" s="1" t="s">
        <v>105</v>
      </c>
      <c r="B8" s="1" t="s">
        <v>106</v>
      </c>
      <c r="C8" s="1" t="s">
        <v>107</v>
      </c>
      <c r="D8" s="1">
        <v>8</v>
      </c>
      <c r="E8" s="24">
        <v>1</v>
      </c>
      <c r="F8" s="24">
        <v>1</v>
      </c>
      <c r="G8" s="24">
        <v>3</v>
      </c>
      <c r="H8" s="24"/>
      <c r="I8" s="24">
        <v>1</v>
      </c>
      <c r="J8" s="1">
        <v>2</v>
      </c>
      <c r="K8" s="1">
        <v>1</v>
      </c>
      <c r="L8" s="1"/>
      <c r="M8" s="1">
        <v>1</v>
      </c>
      <c r="N8" s="1"/>
      <c r="O8" s="1">
        <v>1</v>
      </c>
      <c r="P8" s="1">
        <f t="shared" si="0"/>
        <v>19</v>
      </c>
      <c r="R8" s="38" t="s">
        <v>102</v>
      </c>
      <c r="S8" s="27">
        <f>SUM(S4:S7)</f>
        <v>549</v>
      </c>
    </row>
    <row r="9" spans="1:19" x14ac:dyDescent="0.25">
      <c r="A9" s="1" t="s">
        <v>117</v>
      </c>
      <c r="B9" s="1" t="s">
        <v>118</v>
      </c>
      <c r="C9" s="1" t="s">
        <v>107</v>
      </c>
      <c r="D9" s="1">
        <v>5</v>
      </c>
      <c r="E9" s="24">
        <v>1</v>
      </c>
      <c r="F9" s="24">
        <v>1</v>
      </c>
      <c r="G9" s="24">
        <v>3</v>
      </c>
      <c r="H9" s="24"/>
      <c r="I9" s="24">
        <v>4</v>
      </c>
      <c r="J9" s="1"/>
      <c r="K9" s="1"/>
      <c r="L9" s="1">
        <v>2</v>
      </c>
      <c r="M9" s="1">
        <v>1</v>
      </c>
      <c r="N9" s="1">
        <v>1</v>
      </c>
      <c r="O9" s="1"/>
      <c r="P9" s="1">
        <f t="shared" si="0"/>
        <v>18</v>
      </c>
    </row>
    <row r="10" spans="1:19" x14ac:dyDescent="0.25">
      <c r="A10" s="1" t="s">
        <v>114</v>
      </c>
      <c r="B10" s="1" t="s">
        <v>115</v>
      </c>
      <c r="C10" s="1" t="s">
        <v>107</v>
      </c>
      <c r="D10" s="1">
        <v>1</v>
      </c>
      <c r="E10" s="24">
        <v>1</v>
      </c>
      <c r="F10" s="24">
        <v>2</v>
      </c>
      <c r="G10" s="24">
        <v>2</v>
      </c>
      <c r="H10" s="24">
        <v>2</v>
      </c>
      <c r="I10" s="24"/>
      <c r="J10" s="1">
        <v>2</v>
      </c>
      <c r="K10" s="1">
        <v>2</v>
      </c>
      <c r="L10" s="1"/>
      <c r="M10" s="1"/>
      <c r="N10" s="1">
        <v>3</v>
      </c>
      <c r="O10" s="1">
        <v>1</v>
      </c>
      <c r="P10" s="1">
        <f t="shared" si="0"/>
        <v>16</v>
      </c>
    </row>
    <row r="11" spans="1:19" x14ac:dyDescent="0.25">
      <c r="A11" s="1" t="s">
        <v>156</v>
      </c>
      <c r="B11" s="1" t="s">
        <v>157</v>
      </c>
      <c r="C11" s="1" t="s">
        <v>129</v>
      </c>
      <c r="D11" s="1">
        <v>1</v>
      </c>
      <c r="E11" s="24">
        <v>2</v>
      </c>
      <c r="F11" s="24">
        <v>3</v>
      </c>
      <c r="G11" s="24">
        <v>7</v>
      </c>
      <c r="H11" s="24"/>
      <c r="I11" s="24">
        <v>2</v>
      </c>
      <c r="J11" s="1">
        <v>1</v>
      </c>
      <c r="K11" s="1"/>
      <c r="L11" s="1"/>
      <c r="M11" s="1"/>
      <c r="N11" s="1"/>
      <c r="O11" s="1"/>
      <c r="P11" s="1">
        <f t="shared" si="0"/>
        <v>16</v>
      </c>
    </row>
    <row r="12" spans="1:19" x14ac:dyDescent="0.25">
      <c r="A12" s="1" t="s">
        <v>123</v>
      </c>
      <c r="B12" s="1" t="s">
        <v>124</v>
      </c>
      <c r="C12" s="1" t="s">
        <v>107</v>
      </c>
      <c r="D12" s="1">
        <v>1</v>
      </c>
      <c r="E12" s="24">
        <v>1</v>
      </c>
      <c r="F12" s="24">
        <v>3</v>
      </c>
      <c r="G12" s="24">
        <v>2</v>
      </c>
      <c r="H12" s="24"/>
      <c r="I12" s="24">
        <v>5</v>
      </c>
      <c r="J12" s="1"/>
      <c r="K12" s="1"/>
      <c r="L12" s="1">
        <v>1</v>
      </c>
      <c r="M12" s="1">
        <v>2</v>
      </c>
      <c r="N12" s="1"/>
      <c r="O12" s="1"/>
      <c r="P12" s="1">
        <f t="shared" si="0"/>
        <v>15</v>
      </c>
    </row>
    <row r="13" spans="1:19" x14ac:dyDescent="0.25">
      <c r="A13" s="1" t="s">
        <v>121</v>
      </c>
      <c r="B13" s="1" t="s">
        <v>122</v>
      </c>
      <c r="C13" s="1" t="s">
        <v>107</v>
      </c>
      <c r="D13" s="1">
        <v>2</v>
      </c>
      <c r="E13" s="24">
        <v>1</v>
      </c>
      <c r="F13" s="24">
        <v>1</v>
      </c>
      <c r="G13" s="24">
        <v>4</v>
      </c>
      <c r="H13" s="24"/>
      <c r="I13" s="24"/>
      <c r="J13" s="1">
        <v>1</v>
      </c>
      <c r="K13" s="1"/>
      <c r="L13" s="1">
        <v>3</v>
      </c>
      <c r="M13" s="1">
        <v>3</v>
      </c>
      <c r="N13" s="1"/>
      <c r="O13" s="1"/>
      <c r="P13" s="1">
        <f t="shared" si="0"/>
        <v>15</v>
      </c>
    </row>
    <row r="14" spans="1:19" x14ac:dyDescent="0.25">
      <c r="A14" s="1" t="s">
        <v>103</v>
      </c>
      <c r="B14" s="1" t="s">
        <v>139</v>
      </c>
      <c r="C14" s="1" t="s">
        <v>129</v>
      </c>
      <c r="D14" s="1">
        <v>2</v>
      </c>
      <c r="E14" s="24"/>
      <c r="F14" s="24">
        <v>6</v>
      </c>
      <c r="G14" s="24"/>
      <c r="H14" s="24"/>
      <c r="I14" s="24"/>
      <c r="J14" s="1"/>
      <c r="K14" s="1"/>
      <c r="L14" s="1">
        <v>1</v>
      </c>
      <c r="M14" s="1">
        <v>2</v>
      </c>
      <c r="N14" s="1">
        <v>2</v>
      </c>
      <c r="O14" s="1">
        <v>1</v>
      </c>
      <c r="P14" s="1">
        <f t="shared" si="0"/>
        <v>14</v>
      </c>
    </row>
    <row r="15" spans="1:19" x14ac:dyDescent="0.25">
      <c r="A15" s="1" t="s">
        <v>112</v>
      </c>
      <c r="B15" s="1" t="s">
        <v>113</v>
      </c>
      <c r="C15" s="1" t="s">
        <v>107</v>
      </c>
      <c r="D15" s="1">
        <v>3</v>
      </c>
      <c r="E15" s="24">
        <v>2</v>
      </c>
      <c r="F15" s="24"/>
      <c r="G15" s="24">
        <v>2</v>
      </c>
      <c r="H15" s="24"/>
      <c r="I15" s="24">
        <v>1</v>
      </c>
      <c r="J15" s="1"/>
      <c r="K15" s="1">
        <v>5</v>
      </c>
      <c r="L15" s="1"/>
      <c r="M15" s="1">
        <v>1</v>
      </c>
      <c r="N15" s="1"/>
      <c r="O15" s="1"/>
      <c r="P15" s="1">
        <f t="shared" si="0"/>
        <v>14</v>
      </c>
    </row>
    <row r="16" spans="1:19" x14ac:dyDescent="0.25">
      <c r="A16" s="1" t="s">
        <v>108</v>
      </c>
      <c r="B16" s="1" t="s">
        <v>109</v>
      </c>
      <c r="C16" s="1" t="s">
        <v>107</v>
      </c>
      <c r="D16" s="1">
        <v>5</v>
      </c>
      <c r="E16" s="24"/>
      <c r="F16" s="24"/>
      <c r="G16" s="24">
        <v>1</v>
      </c>
      <c r="H16" s="24"/>
      <c r="I16" s="24">
        <v>4</v>
      </c>
      <c r="J16" s="1"/>
      <c r="K16" s="1">
        <v>1</v>
      </c>
      <c r="L16" s="1"/>
      <c r="M16" s="1">
        <v>1</v>
      </c>
      <c r="N16" s="1"/>
      <c r="O16" s="1">
        <v>1</v>
      </c>
      <c r="P16" s="1">
        <f t="shared" si="0"/>
        <v>13</v>
      </c>
    </row>
    <row r="17" spans="1:19" x14ac:dyDescent="0.25">
      <c r="A17" s="1" t="s">
        <v>119</v>
      </c>
      <c r="B17" s="1" t="s">
        <v>120</v>
      </c>
      <c r="C17" s="1" t="s">
        <v>107</v>
      </c>
      <c r="D17" s="1">
        <v>2</v>
      </c>
      <c r="E17" s="24"/>
      <c r="F17" s="24"/>
      <c r="G17" s="24">
        <v>2</v>
      </c>
      <c r="H17" s="24">
        <v>1</v>
      </c>
      <c r="I17" s="24"/>
      <c r="J17" s="1">
        <v>1</v>
      </c>
      <c r="K17" s="1">
        <v>2</v>
      </c>
      <c r="L17" s="1"/>
      <c r="M17" s="1">
        <v>2</v>
      </c>
      <c r="N17" s="1">
        <v>3</v>
      </c>
      <c r="O17" s="1"/>
      <c r="P17" s="1">
        <f t="shared" si="0"/>
        <v>13</v>
      </c>
    </row>
    <row r="18" spans="1:19" x14ac:dyDescent="0.25">
      <c r="A18" s="1" t="s">
        <v>140</v>
      </c>
      <c r="B18" s="1" t="s">
        <v>141</v>
      </c>
      <c r="C18" s="1" t="s">
        <v>129</v>
      </c>
      <c r="D18" s="1">
        <v>2</v>
      </c>
      <c r="E18" s="24"/>
      <c r="F18" s="24">
        <v>2</v>
      </c>
      <c r="G18" s="24"/>
      <c r="H18" s="24">
        <v>2</v>
      </c>
      <c r="I18" s="24">
        <v>1</v>
      </c>
      <c r="J18" s="1"/>
      <c r="K18" s="1"/>
      <c r="L18" s="1"/>
      <c r="M18" s="1">
        <v>1</v>
      </c>
      <c r="N18" s="1">
        <v>3</v>
      </c>
      <c r="O18" s="1"/>
      <c r="P18" s="1">
        <f t="shared" si="0"/>
        <v>11</v>
      </c>
    </row>
    <row r="19" spans="1:19" x14ac:dyDescent="0.25">
      <c r="A19" s="1" t="s">
        <v>171</v>
      </c>
      <c r="B19" s="1" t="s">
        <v>172</v>
      </c>
      <c r="C19" s="1" t="s">
        <v>129</v>
      </c>
      <c r="D19" s="1">
        <v>1</v>
      </c>
      <c r="E19" s="24"/>
      <c r="F19" s="24">
        <v>5</v>
      </c>
      <c r="G19" s="24"/>
      <c r="H19" s="24"/>
      <c r="I19" s="24">
        <v>3</v>
      </c>
      <c r="J19" s="1"/>
      <c r="K19" s="1"/>
      <c r="L19" s="1">
        <v>1</v>
      </c>
      <c r="M19" s="1"/>
      <c r="N19" s="1">
        <v>1</v>
      </c>
      <c r="O19" s="1"/>
      <c r="P19" s="1">
        <f t="shared" si="0"/>
        <v>11</v>
      </c>
    </row>
    <row r="20" spans="1:19" x14ac:dyDescent="0.25">
      <c r="A20" s="1" t="s">
        <v>131</v>
      </c>
      <c r="B20" s="1" t="s">
        <v>116</v>
      </c>
      <c r="C20" s="1" t="s">
        <v>107</v>
      </c>
      <c r="D20" s="1">
        <v>1</v>
      </c>
      <c r="E20" s="24"/>
      <c r="F20" s="24">
        <v>2</v>
      </c>
      <c r="G20" s="24">
        <v>1</v>
      </c>
      <c r="H20" s="24"/>
      <c r="I20" s="24">
        <v>3</v>
      </c>
      <c r="J20" s="1">
        <v>1</v>
      </c>
      <c r="K20" s="1"/>
      <c r="L20" s="1"/>
      <c r="M20" s="1"/>
      <c r="N20" s="1">
        <v>2</v>
      </c>
      <c r="O20" s="1"/>
      <c r="P20" s="1">
        <f t="shared" si="0"/>
        <v>10</v>
      </c>
      <c r="R20" s="27" t="s">
        <v>92</v>
      </c>
      <c r="S20" s="27" t="s">
        <v>2</v>
      </c>
    </row>
    <row r="21" spans="1:19" x14ac:dyDescent="0.25">
      <c r="A21" s="1" t="s">
        <v>144</v>
      </c>
      <c r="B21" s="1" t="s">
        <v>145</v>
      </c>
      <c r="C21" s="1" t="s">
        <v>129</v>
      </c>
      <c r="D21" s="1">
        <v>1</v>
      </c>
      <c r="E21" s="24">
        <v>1</v>
      </c>
      <c r="F21" s="24">
        <v>2</v>
      </c>
      <c r="G21" s="24">
        <v>1</v>
      </c>
      <c r="H21" s="24"/>
      <c r="I21" s="24"/>
      <c r="J21" s="1"/>
      <c r="K21" s="1"/>
      <c r="L21" s="1"/>
      <c r="M21" s="1">
        <v>2</v>
      </c>
      <c r="N21" s="1">
        <v>1</v>
      </c>
      <c r="O21" s="1"/>
      <c r="P21" s="1">
        <f t="shared" si="0"/>
        <v>8</v>
      </c>
      <c r="R21" s="1" t="s">
        <v>173</v>
      </c>
      <c r="S21" s="1">
        <v>55</v>
      </c>
    </row>
    <row r="22" spans="1:19" x14ac:dyDescent="0.25">
      <c r="A22" s="1" t="s">
        <v>146</v>
      </c>
      <c r="B22" s="1" t="s">
        <v>147</v>
      </c>
      <c r="C22" s="1" t="s">
        <v>129</v>
      </c>
      <c r="D22" s="1">
        <v>1</v>
      </c>
      <c r="E22" s="24"/>
      <c r="F22" s="24"/>
      <c r="G22" s="24">
        <v>3</v>
      </c>
      <c r="H22" s="24"/>
      <c r="I22" s="24">
        <v>1</v>
      </c>
      <c r="J22" s="1"/>
      <c r="K22" s="1">
        <v>1</v>
      </c>
      <c r="L22" s="1"/>
      <c r="M22" s="1"/>
      <c r="N22" s="1">
        <v>1</v>
      </c>
      <c r="O22" s="1">
        <v>1</v>
      </c>
      <c r="P22" s="1">
        <f t="shared" si="0"/>
        <v>8</v>
      </c>
      <c r="R22" s="1" t="s">
        <v>154</v>
      </c>
      <c r="S22" s="1">
        <v>53</v>
      </c>
    </row>
    <row r="23" spans="1:19" x14ac:dyDescent="0.25">
      <c r="A23" s="1" t="s">
        <v>125</v>
      </c>
      <c r="B23" s="1" t="s">
        <v>126</v>
      </c>
      <c r="C23" s="1" t="s">
        <v>107</v>
      </c>
      <c r="D23" s="1">
        <v>1</v>
      </c>
      <c r="E23" s="24">
        <v>1</v>
      </c>
      <c r="F23" s="24">
        <v>1</v>
      </c>
      <c r="G23" s="24"/>
      <c r="H23" s="24"/>
      <c r="I23" s="24">
        <v>3</v>
      </c>
      <c r="J23" s="1">
        <v>1</v>
      </c>
      <c r="K23" s="1"/>
      <c r="L23" s="1"/>
      <c r="M23" s="1">
        <v>1</v>
      </c>
      <c r="N23" s="1"/>
      <c r="O23" s="1"/>
      <c r="P23" s="1">
        <f t="shared" si="0"/>
        <v>8</v>
      </c>
      <c r="R23" s="1" t="s">
        <v>142</v>
      </c>
      <c r="S23" s="1">
        <v>29</v>
      </c>
    </row>
    <row r="24" spans="1:19" x14ac:dyDescent="0.25">
      <c r="A24" s="1" t="s">
        <v>203</v>
      </c>
      <c r="B24" s="1" t="s">
        <v>202</v>
      </c>
      <c r="C24" s="1" t="s">
        <v>129</v>
      </c>
      <c r="D24" s="1"/>
      <c r="E24" s="1"/>
      <c r="F24" s="24">
        <v>1</v>
      </c>
      <c r="G24" s="24"/>
      <c r="H24" s="24"/>
      <c r="I24" s="24">
        <v>2</v>
      </c>
      <c r="J24" s="1">
        <v>2</v>
      </c>
      <c r="K24" s="1"/>
      <c r="L24" s="1">
        <v>3</v>
      </c>
      <c r="M24" s="1"/>
      <c r="N24" s="1"/>
      <c r="O24" s="1"/>
      <c r="P24" s="1">
        <f t="shared" si="0"/>
        <v>8</v>
      </c>
      <c r="R24" s="1" t="s">
        <v>264</v>
      </c>
      <c r="S24" s="1">
        <v>24</v>
      </c>
    </row>
    <row r="25" spans="1:19" x14ac:dyDescent="0.25">
      <c r="A25" s="1" t="s">
        <v>160</v>
      </c>
      <c r="B25" s="1" t="s">
        <v>161</v>
      </c>
      <c r="C25" s="1" t="s">
        <v>129</v>
      </c>
      <c r="D25" s="1">
        <v>2</v>
      </c>
      <c r="E25" s="24"/>
      <c r="F25" s="24">
        <v>2</v>
      </c>
      <c r="G25" s="24">
        <v>2</v>
      </c>
      <c r="H25" s="24"/>
      <c r="I25" s="24">
        <v>1</v>
      </c>
      <c r="J25" s="1"/>
      <c r="K25" s="1"/>
      <c r="L25" s="1"/>
      <c r="M25" s="1">
        <v>1</v>
      </c>
      <c r="N25" s="1"/>
      <c r="O25" s="1"/>
      <c r="P25" s="1">
        <f t="shared" si="0"/>
        <v>8</v>
      </c>
      <c r="R25" s="1" t="s">
        <v>135</v>
      </c>
      <c r="S25" s="1">
        <v>21</v>
      </c>
    </row>
    <row r="26" spans="1:19" x14ac:dyDescent="0.25">
      <c r="A26" s="1" t="s">
        <v>183</v>
      </c>
      <c r="B26" s="1" t="s">
        <v>184</v>
      </c>
      <c r="C26" s="1" t="s">
        <v>129</v>
      </c>
      <c r="D26" s="1"/>
      <c r="E26" s="24">
        <v>1</v>
      </c>
      <c r="F26" s="24"/>
      <c r="G26" s="24">
        <v>1</v>
      </c>
      <c r="H26" s="24"/>
      <c r="I26" s="24">
        <v>1</v>
      </c>
      <c r="J26" s="1"/>
      <c r="K26" s="1"/>
      <c r="L26" s="1">
        <v>1</v>
      </c>
      <c r="M26" s="1">
        <v>2</v>
      </c>
      <c r="N26" s="1">
        <v>1</v>
      </c>
      <c r="O26" s="1"/>
      <c r="P26" s="1">
        <f t="shared" si="0"/>
        <v>7</v>
      </c>
      <c r="R26" s="1" t="s">
        <v>105</v>
      </c>
      <c r="S26" s="1">
        <v>19</v>
      </c>
    </row>
    <row r="27" spans="1:19" x14ac:dyDescent="0.25">
      <c r="A27" s="1" t="s">
        <v>148</v>
      </c>
      <c r="B27" s="1" t="s">
        <v>149</v>
      </c>
      <c r="C27" s="1" t="s">
        <v>129</v>
      </c>
      <c r="D27" s="1">
        <v>1</v>
      </c>
      <c r="E27" s="24">
        <v>2</v>
      </c>
      <c r="F27" s="24"/>
      <c r="G27" s="24">
        <v>1</v>
      </c>
      <c r="H27" s="24"/>
      <c r="I27" s="24"/>
      <c r="J27" s="1"/>
      <c r="K27" s="1"/>
      <c r="L27" s="1"/>
      <c r="M27" s="1"/>
      <c r="N27" s="1">
        <v>2</v>
      </c>
      <c r="O27" s="1">
        <v>1</v>
      </c>
      <c r="P27" s="1">
        <f t="shared" si="0"/>
        <v>7</v>
      </c>
      <c r="R27" s="1" t="s">
        <v>117</v>
      </c>
      <c r="S27" s="1">
        <v>18</v>
      </c>
    </row>
    <row r="28" spans="1:19" x14ac:dyDescent="0.25">
      <c r="A28" s="1" t="s">
        <v>192</v>
      </c>
      <c r="B28" s="1" t="s">
        <v>191</v>
      </c>
      <c r="C28" s="1" t="s">
        <v>129</v>
      </c>
      <c r="D28" s="1"/>
      <c r="E28" s="1"/>
      <c r="F28" s="24">
        <v>1</v>
      </c>
      <c r="G28" s="24">
        <v>1</v>
      </c>
      <c r="H28" s="24"/>
      <c r="I28" s="24">
        <v>1</v>
      </c>
      <c r="J28" s="1"/>
      <c r="K28" s="1"/>
      <c r="L28" s="1">
        <v>2</v>
      </c>
      <c r="M28" s="1">
        <v>1</v>
      </c>
      <c r="N28" s="1"/>
      <c r="O28" s="1"/>
      <c r="P28" s="1">
        <f t="shared" si="0"/>
        <v>6</v>
      </c>
      <c r="R28" s="1" t="s">
        <v>114</v>
      </c>
      <c r="S28" s="1">
        <v>16</v>
      </c>
    </row>
    <row r="29" spans="1:19" x14ac:dyDescent="0.25">
      <c r="A29" s="1" t="s">
        <v>221</v>
      </c>
      <c r="B29" s="1" t="s">
        <v>220</v>
      </c>
      <c r="C29" s="1" t="s">
        <v>129</v>
      </c>
      <c r="D29" s="1"/>
      <c r="E29" s="1"/>
      <c r="F29" s="1"/>
      <c r="G29" s="24"/>
      <c r="H29" s="24">
        <v>1</v>
      </c>
      <c r="I29" s="24">
        <v>1</v>
      </c>
      <c r="J29" s="1"/>
      <c r="K29" s="1"/>
      <c r="L29" s="1">
        <v>2</v>
      </c>
      <c r="M29" s="1">
        <v>1</v>
      </c>
      <c r="N29" s="1"/>
      <c r="O29" s="1">
        <v>1</v>
      </c>
      <c r="P29" s="1">
        <f t="shared" si="0"/>
        <v>6</v>
      </c>
      <c r="R29" s="1" t="s">
        <v>156</v>
      </c>
      <c r="S29" s="1">
        <v>16</v>
      </c>
    </row>
    <row r="30" spans="1:19" x14ac:dyDescent="0.25">
      <c r="A30" s="1" t="s">
        <v>188</v>
      </c>
      <c r="B30" s="1" t="s">
        <v>187</v>
      </c>
      <c r="C30" s="1" t="s">
        <v>107</v>
      </c>
      <c r="D30" s="1"/>
      <c r="E30" s="24">
        <v>1</v>
      </c>
      <c r="F30" s="24">
        <v>1</v>
      </c>
      <c r="G30" s="24"/>
      <c r="H30" s="24"/>
      <c r="I30" s="24"/>
      <c r="J30" s="1"/>
      <c r="K30" s="1"/>
      <c r="L30" s="1">
        <v>1</v>
      </c>
      <c r="M30" s="1"/>
      <c r="N30" s="1">
        <v>1</v>
      </c>
      <c r="O30" s="1">
        <v>1</v>
      </c>
      <c r="P30" s="1">
        <f t="shared" si="0"/>
        <v>5</v>
      </c>
      <c r="R30" s="1" t="s">
        <v>123</v>
      </c>
      <c r="S30" s="1">
        <v>15</v>
      </c>
    </row>
    <row r="31" spans="1:19" x14ac:dyDescent="0.25">
      <c r="A31" s="22" t="s">
        <v>205</v>
      </c>
      <c r="B31" s="22" t="s">
        <v>204</v>
      </c>
      <c r="C31" s="22" t="s">
        <v>129</v>
      </c>
      <c r="D31" s="1"/>
      <c r="E31" s="1"/>
      <c r="F31" s="24">
        <v>2</v>
      </c>
      <c r="G31" s="24"/>
      <c r="H31" s="24"/>
      <c r="I31" s="24"/>
      <c r="J31" s="1"/>
      <c r="K31" s="1"/>
      <c r="L31" s="1">
        <v>1</v>
      </c>
      <c r="M31" s="1">
        <v>1</v>
      </c>
      <c r="N31" s="1">
        <v>1</v>
      </c>
      <c r="O31" s="1"/>
      <c r="P31" s="1">
        <f t="shared" si="0"/>
        <v>5</v>
      </c>
      <c r="R31" s="1" t="s">
        <v>265</v>
      </c>
      <c r="S31" s="1">
        <v>15</v>
      </c>
    </row>
    <row r="32" spans="1:19" x14ac:dyDescent="0.25">
      <c r="A32" s="1" t="s">
        <v>177</v>
      </c>
      <c r="B32" s="1" t="s">
        <v>178</v>
      </c>
      <c r="C32" s="1" t="s">
        <v>129</v>
      </c>
      <c r="D32" s="1"/>
      <c r="E32" s="24">
        <v>1</v>
      </c>
      <c r="F32" s="24"/>
      <c r="G32" s="24"/>
      <c r="H32" s="24"/>
      <c r="I32" s="24"/>
      <c r="J32" s="1">
        <v>2</v>
      </c>
      <c r="K32" s="1"/>
      <c r="L32" s="1"/>
      <c r="M32" s="1"/>
      <c r="N32" s="1">
        <v>1</v>
      </c>
      <c r="O32" s="1"/>
      <c r="P32" s="1">
        <f t="shared" si="0"/>
        <v>4</v>
      </c>
    </row>
    <row r="33" spans="1:16" x14ac:dyDescent="0.25">
      <c r="A33" s="1" t="s">
        <v>236</v>
      </c>
      <c r="B33" s="1" t="s">
        <v>235</v>
      </c>
      <c r="C33" s="1" t="s">
        <v>107</v>
      </c>
      <c r="D33" s="1"/>
      <c r="E33" s="1"/>
      <c r="F33" s="1"/>
      <c r="G33" s="24"/>
      <c r="H33" s="24"/>
      <c r="I33" s="24"/>
      <c r="J33" s="1">
        <v>1</v>
      </c>
      <c r="K33" s="1"/>
      <c r="L33" s="1">
        <v>2</v>
      </c>
      <c r="M33" s="1"/>
      <c r="N33" s="1">
        <v>1</v>
      </c>
      <c r="O33" s="1"/>
      <c r="P33" s="1">
        <f t="shared" si="0"/>
        <v>4</v>
      </c>
    </row>
    <row r="34" spans="1:16" x14ac:dyDescent="0.25">
      <c r="A34" s="1" t="s">
        <v>150</v>
      </c>
      <c r="B34" s="1" t="s">
        <v>151</v>
      </c>
      <c r="C34" s="1" t="s">
        <v>129</v>
      </c>
      <c r="D34" s="1">
        <v>1</v>
      </c>
      <c r="E34" s="24"/>
      <c r="F34" s="24"/>
      <c r="G34" s="24"/>
      <c r="H34" s="24">
        <v>2</v>
      </c>
      <c r="I34" s="24"/>
      <c r="J34" s="1"/>
      <c r="K34" s="1"/>
      <c r="L34" s="1">
        <v>1</v>
      </c>
      <c r="M34" s="1"/>
      <c r="N34" s="1"/>
      <c r="O34" s="1"/>
      <c r="P34" s="1">
        <f t="shared" si="0"/>
        <v>4</v>
      </c>
    </row>
    <row r="35" spans="1:16" x14ac:dyDescent="0.25">
      <c r="A35" s="1" t="s">
        <v>234</v>
      </c>
      <c r="B35" s="1" t="s">
        <v>233</v>
      </c>
      <c r="C35" s="1" t="s">
        <v>107</v>
      </c>
      <c r="D35" s="1"/>
      <c r="E35" s="1"/>
      <c r="F35" s="1"/>
      <c r="G35" s="24"/>
      <c r="H35" s="24"/>
      <c r="I35" s="24"/>
      <c r="J35" s="1">
        <v>1</v>
      </c>
      <c r="K35" s="1"/>
      <c r="L35" s="1"/>
      <c r="M35" s="1"/>
      <c r="N35" s="1">
        <v>3</v>
      </c>
      <c r="O35" s="1"/>
      <c r="P35" s="1">
        <f t="shared" ref="P35:P66" si="1">SUM(D35:O35)</f>
        <v>4</v>
      </c>
    </row>
    <row r="36" spans="1:16" x14ac:dyDescent="0.25">
      <c r="A36" s="1" t="s">
        <v>158</v>
      </c>
      <c r="B36" s="1" t="s">
        <v>159</v>
      </c>
      <c r="C36" s="1" t="s">
        <v>129</v>
      </c>
      <c r="D36" s="1">
        <v>1</v>
      </c>
      <c r="E36" s="24"/>
      <c r="F36" s="24">
        <v>1</v>
      </c>
      <c r="G36" s="24"/>
      <c r="H36" s="24"/>
      <c r="I36" s="24">
        <v>1</v>
      </c>
      <c r="J36" s="1"/>
      <c r="K36" s="1"/>
      <c r="L36" s="1"/>
      <c r="M36" s="1"/>
      <c r="N36" s="1"/>
      <c r="O36" s="1"/>
      <c r="P36" s="1">
        <f t="shared" si="1"/>
        <v>3</v>
      </c>
    </row>
    <row r="37" spans="1:16" x14ac:dyDescent="0.25">
      <c r="A37" s="1" t="s">
        <v>209</v>
      </c>
      <c r="B37" s="1" t="s">
        <v>208</v>
      </c>
      <c r="C37" s="1" t="s">
        <v>107</v>
      </c>
      <c r="D37" s="1"/>
      <c r="E37" s="1"/>
      <c r="F37" s="24"/>
      <c r="G37" s="24">
        <v>1</v>
      </c>
      <c r="H37" s="24"/>
      <c r="I37" s="24">
        <v>2</v>
      </c>
      <c r="J37" s="1"/>
      <c r="K37" s="1"/>
      <c r="L37" s="1"/>
      <c r="M37" s="1"/>
      <c r="N37" s="1"/>
      <c r="O37" s="1"/>
      <c r="P37" s="1">
        <f t="shared" si="1"/>
        <v>3</v>
      </c>
    </row>
    <row r="38" spans="1:16" x14ac:dyDescent="0.25">
      <c r="A38" s="1" t="s">
        <v>130</v>
      </c>
      <c r="B38" s="1" t="s">
        <v>132</v>
      </c>
      <c r="C38" s="1" t="s">
        <v>107</v>
      </c>
      <c r="D38" s="1">
        <v>2</v>
      </c>
      <c r="E38" s="24"/>
      <c r="F38" s="24"/>
      <c r="G38" s="24"/>
      <c r="H38" s="24"/>
      <c r="I38" s="24"/>
      <c r="J38" s="1">
        <v>1</v>
      </c>
      <c r="K38" s="1"/>
      <c r="L38" s="1"/>
      <c r="M38" s="1"/>
      <c r="N38" s="1"/>
      <c r="O38" s="1"/>
      <c r="P38" s="1">
        <f t="shared" si="1"/>
        <v>3</v>
      </c>
    </row>
    <row r="39" spans="1:16" x14ac:dyDescent="0.25">
      <c r="A39" s="1" t="s">
        <v>181</v>
      </c>
      <c r="B39" s="1" t="s">
        <v>182</v>
      </c>
      <c r="C39" s="1" t="s">
        <v>107</v>
      </c>
      <c r="D39" s="1"/>
      <c r="E39" s="24">
        <v>1</v>
      </c>
      <c r="F39" s="24"/>
      <c r="G39" s="24">
        <v>1</v>
      </c>
      <c r="H39" s="24"/>
      <c r="I39" s="24"/>
      <c r="J39" s="1"/>
      <c r="K39" s="1">
        <v>1</v>
      </c>
      <c r="L39" s="1"/>
      <c r="M39" s="1"/>
      <c r="N39" s="1"/>
      <c r="O39" s="1"/>
      <c r="P39" s="1">
        <f t="shared" si="1"/>
        <v>3</v>
      </c>
    </row>
    <row r="40" spans="1:16" x14ac:dyDescent="0.25">
      <c r="A40" s="1" t="s">
        <v>189</v>
      </c>
      <c r="B40" s="1" t="s">
        <v>190</v>
      </c>
      <c r="C40" s="1" t="s">
        <v>129</v>
      </c>
      <c r="D40" s="1"/>
      <c r="E40" s="1"/>
      <c r="F40" s="24">
        <v>1</v>
      </c>
      <c r="G40" s="24"/>
      <c r="H40" s="24"/>
      <c r="I40" s="24"/>
      <c r="J40" s="1"/>
      <c r="K40" s="1">
        <v>2</v>
      </c>
      <c r="L40" s="1"/>
      <c r="M40" s="1"/>
      <c r="N40" s="1"/>
      <c r="O40" s="1"/>
      <c r="P40" s="1">
        <f t="shared" si="1"/>
        <v>3</v>
      </c>
    </row>
    <row r="41" spans="1:16" x14ac:dyDescent="0.25">
      <c r="A41" s="1" t="s">
        <v>137</v>
      </c>
      <c r="B41" s="1" t="s">
        <v>138</v>
      </c>
      <c r="C41" s="1" t="s">
        <v>129</v>
      </c>
      <c r="D41" s="1">
        <v>1</v>
      </c>
      <c r="E41" s="24">
        <v>1</v>
      </c>
      <c r="F41" s="24"/>
      <c r="G41" s="24">
        <v>1</v>
      </c>
      <c r="H41" s="24"/>
      <c r="I41" s="24"/>
      <c r="J41" s="1"/>
      <c r="K41" s="1"/>
      <c r="L41" s="1"/>
      <c r="M41" s="1"/>
      <c r="N41" s="1"/>
      <c r="O41" s="1"/>
      <c r="P41" s="1">
        <f t="shared" si="1"/>
        <v>3</v>
      </c>
    </row>
    <row r="42" spans="1:16" x14ac:dyDescent="0.25">
      <c r="A42" s="1" t="s">
        <v>164</v>
      </c>
      <c r="B42" s="1" t="s">
        <v>165</v>
      </c>
      <c r="C42" s="1" t="s">
        <v>166</v>
      </c>
      <c r="D42" s="1">
        <v>1</v>
      </c>
      <c r="E42" s="24"/>
      <c r="F42" s="24">
        <v>1</v>
      </c>
      <c r="G42" s="24"/>
      <c r="H42" s="24"/>
      <c r="I42" s="24"/>
      <c r="J42" s="1"/>
      <c r="K42" s="1"/>
      <c r="L42" s="1"/>
      <c r="M42" s="1"/>
      <c r="N42" s="1"/>
      <c r="O42" s="1"/>
      <c r="P42" s="1">
        <f t="shared" si="1"/>
        <v>2</v>
      </c>
    </row>
    <row r="43" spans="1:16" x14ac:dyDescent="0.25">
      <c r="A43" s="1" t="s">
        <v>215</v>
      </c>
      <c r="B43" s="1" t="s">
        <v>214</v>
      </c>
      <c r="C43" s="1" t="s">
        <v>129</v>
      </c>
      <c r="D43" s="1"/>
      <c r="E43" s="1"/>
      <c r="F43" s="24"/>
      <c r="G43" s="24">
        <v>1</v>
      </c>
      <c r="H43" s="24"/>
      <c r="I43" s="24"/>
      <c r="J43" s="1"/>
      <c r="K43" s="1"/>
      <c r="L43" s="1"/>
      <c r="M43" s="1">
        <v>1</v>
      </c>
      <c r="N43" s="1"/>
      <c r="O43" s="1"/>
      <c r="P43" s="1">
        <f t="shared" si="1"/>
        <v>2</v>
      </c>
    </row>
    <row r="44" spans="1:16" x14ac:dyDescent="0.25">
      <c r="A44" s="1" t="s">
        <v>179</v>
      </c>
      <c r="B44" s="1" t="s">
        <v>180</v>
      </c>
      <c r="C44" s="1" t="s">
        <v>129</v>
      </c>
      <c r="D44" s="1"/>
      <c r="E44" s="24">
        <v>1</v>
      </c>
      <c r="F44" s="24"/>
      <c r="G44" s="24">
        <v>1</v>
      </c>
      <c r="H44" s="24"/>
      <c r="I44" s="24"/>
      <c r="J44" s="1"/>
      <c r="K44" s="1"/>
      <c r="L44" s="1"/>
      <c r="M44" s="1"/>
      <c r="N44" s="1"/>
      <c r="O44" s="1"/>
      <c r="P44" s="1">
        <f t="shared" si="1"/>
        <v>2</v>
      </c>
    </row>
    <row r="45" spans="1:16" x14ac:dyDescent="0.25">
      <c r="A45" s="1" t="s">
        <v>213</v>
      </c>
      <c r="B45" s="1" t="s">
        <v>212</v>
      </c>
      <c r="C45" s="1" t="s">
        <v>107</v>
      </c>
      <c r="D45" s="1"/>
      <c r="E45" s="1"/>
      <c r="F45" s="24"/>
      <c r="G45" s="24">
        <v>1</v>
      </c>
      <c r="H45" s="24">
        <v>1</v>
      </c>
      <c r="I45" s="24"/>
      <c r="J45" s="1"/>
      <c r="K45" s="1"/>
      <c r="L45" s="1"/>
      <c r="M45" s="1"/>
      <c r="N45" s="1"/>
      <c r="O45" s="1"/>
      <c r="P45" s="1">
        <f t="shared" si="1"/>
        <v>2</v>
      </c>
    </row>
    <row r="46" spans="1:16" x14ac:dyDescent="0.25">
      <c r="A46" s="1" t="s">
        <v>167</v>
      </c>
      <c r="B46" s="1" t="s">
        <v>168</v>
      </c>
      <c r="C46" s="1" t="s">
        <v>129</v>
      </c>
      <c r="D46" s="1">
        <v>1</v>
      </c>
      <c r="E46" s="24"/>
      <c r="F46" s="24"/>
      <c r="G46" s="24">
        <v>1</v>
      </c>
      <c r="H46" s="24"/>
      <c r="I46" s="24"/>
      <c r="J46" s="1"/>
      <c r="K46" s="1"/>
      <c r="L46" s="1"/>
      <c r="M46" s="1"/>
      <c r="N46" s="1"/>
      <c r="O46" s="1"/>
      <c r="P46" s="1">
        <f t="shared" si="1"/>
        <v>2</v>
      </c>
    </row>
    <row r="47" spans="1:16" x14ac:dyDescent="0.25">
      <c r="A47" s="22" t="s">
        <v>237</v>
      </c>
      <c r="B47" s="22" t="s">
        <v>238</v>
      </c>
      <c r="C47" s="1" t="s">
        <v>107</v>
      </c>
      <c r="D47" s="1"/>
      <c r="E47" s="1"/>
      <c r="F47" s="1"/>
      <c r="G47" s="1"/>
      <c r="H47" s="1"/>
      <c r="I47" s="1"/>
      <c r="J47" s="1"/>
      <c r="K47" s="1">
        <v>1</v>
      </c>
      <c r="L47" s="1"/>
      <c r="M47" s="1"/>
      <c r="N47" s="1">
        <v>1</v>
      </c>
      <c r="O47" s="1"/>
      <c r="P47" s="1">
        <f t="shared" si="1"/>
        <v>2</v>
      </c>
    </row>
    <row r="48" spans="1:16" x14ac:dyDescent="0.25">
      <c r="A48" s="1" t="s">
        <v>133</v>
      </c>
      <c r="B48" s="1" t="s">
        <v>134</v>
      </c>
      <c r="C48" s="1" t="s">
        <v>129</v>
      </c>
      <c r="D48" s="1">
        <v>1</v>
      </c>
      <c r="E48" s="24"/>
      <c r="F48" s="24"/>
      <c r="G48" s="24"/>
      <c r="H48" s="24"/>
      <c r="I48" s="24"/>
      <c r="J48" s="1"/>
      <c r="K48" s="1"/>
      <c r="L48" s="1"/>
      <c r="M48" s="1"/>
      <c r="N48" s="1">
        <v>1</v>
      </c>
      <c r="O48" s="1"/>
      <c r="P48" s="1">
        <f t="shared" si="1"/>
        <v>2</v>
      </c>
    </row>
    <row r="49" spans="1:16" x14ac:dyDescent="0.25">
      <c r="A49" s="1" t="s">
        <v>127</v>
      </c>
      <c r="B49" s="1" t="s">
        <v>128</v>
      </c>
      <c r="C49" s="1" t="s">
        <v>129</v>
      </c>
      <c r="D49" s="1">
        <v>2</v>
      </c>
      <c r="E49" s="24"/>
      <c r="F49" s="24"/>
      <c r="G49" s="24"/>
      <c r="H49" s="24"/>
      <c r="I49" s="24"/>
      <c r="J49" s="1"/>
      <c r="K49" s="1"/>
      <c r="L49" s="1"/>
      <c r="M49" s="1"/>
      <c r="N49" s="1"/>
      <c r="O49" s="1"/>
      <c r="P49" s="1">
        <f t="shared" si="1"/>
        <v>2</v>
      </c>
    </row>
    <row r="50" spans="1:16" x14ac:dyDescent="0.25">
      <c r="A50" s="1" t="s">
        <v>231</v>
      </c>
      <c r="B50" s="1" t="s">
        <v>230</v>
      </c>
      <c r="C50" s="1" t="s">
        <v>107</v>
      </c>
      <c r="D50" s="1"/>
      <c r="E50" s="1"/>
      <c r="F50" s="1"/>
      <c r="G50" s="24"/>
      <c r="H50" s="24"/>
      <c r="I50" s="24"/>
      <c r="J50" s="1">
        <v>2</v>
      </c>
      <c r="K50" s="1"/>
      <c r="L50" s="1"/>
      <c r="M50" s="1"/>
      <c r="N50" s="1"/>
      <c r="O50" s="1"/>
      <c r="P50" s="1">
        <f t="shared" si="1"/>
        <v>2</v>
      </c>
    </row>
    <row r="51" spans="1:16" x14ac:dyDescent="0.25">
      <c r="A51" s="1" t="s">
        <v>223</v>
      </c>
      <c r="B51" s="1" t="s">
        <v>222</v>
      </c>
      <c r="C51" s="1" t="s">
        <v>107</v>
      </c>
      <c r="D51" s="1"/>
      <c r="E51" s="1"/>
      <c r="F51" s="1"/>
      <c r="G51" s="24"/>
      <c r="H51" s="24">
        <v>1</v>
      </c>
      <c r="I51" s="24"/>
      <c r="J51" s="1">
        <v>1</v>
      </c>
      <c r="K51" s="1"/>
      <c r="L51" s="1"/>
      <c r="M51" s="1"/>
      <c r="N51" s="1"/>
      <c r="O51" s="1"/>
      <c r="P51" s="1">
        <f t="shared" si="1"/>
        <v>2</v>
      </c>
    </row>
    <row r="52" spans="1:16" x14ac:dyDescent="0.25">
      <c r="A52" s="1" t="s">
        <v>194</v>
      </c>
      <c r="B52" s="1" t="s">
        <v>193</v>
      </c>
      <c r="C52" s="1" t="s">
        <v>129</v>
      </c>
      <c r="D52" s="1"/>
      <c r="E52" s="1"/>
      <c r="F52" s="24">
        <v>1</v>
      </c>
      <c r="G52" s="24"/>
      <c r="H52" s="24"/>
      <c r="I52" s="24"/>
      <c r="J52" s="1"/>
      <c r="K52" s="1">
        <v>1</v>
      </c>
      <c r="L52" s="1"/>
      <c r="M52" s="1"/>
      <c r="N52" s="1"/>
      <c r="O52" s="1"/>
      <c r="P52" s="1">
        <f t="shared" si="1"/>
        <v>2</v>
      </c>
    </row>
    <row r="53" spans="1:16" x14ac:dyDescent="0.25">
      <c r="A53" s="1" t="s">
        <v>207</v>
      </c>
      <c r="B53" s="1" t="s">
        <v>206</v>
      </c>
      <c r="C53" s="1" t="s">
        <v>129</v>
      </c>
      <c r="D53" s="1"/>
      <c r="E53" s="1"/>
      <c r="F53" s="24">
        <v>2</v>
      </c>
      <c r="G53" s="24"/>
      <c r="H53" s="24"/>
      <c r="I53" s="24"/>
      <c r="J53" s="1"/>
      <c r="K53" s="1"/>
      <c r="L53" s="1"/>
      <c r="M53" s="1"/>
      <c r="N53" s="1"/>
      <c r="O53" s="1"/>
      <c r="P53" s="1">
        <f t="shared" si="1"/>
        <v>2</v>
      </c>
    </row>
    <row r="54" spans="1:16" x14ac:dyDescent="0.25">
      <c r="A54" s="1" t="s">
        <v>239</v>
      </c>
      <c r="B54" s="1" t="s">
        <v>240</v>
      </c>
      <c r="C54" s="1" t="s">
        <v>129</v>
      </c>
      <c r="D54" s="1"/>
      <c r="E54" s="1"/>
      <c r="F54" s="1"/>
      <c r="G54" s="1"/>
      <c r="H54" s="1"/>
      <c r="I54" s="1"/>
      <c r="J54" s="1"/>
      <c r="K54" s="1">
        <v>1</v>
      </c>
      <c r="L54" s="1"/>
      <c r="M54" s="1">
        <v>1</v>
      </c>
      <c r="N54" s="1"/>
      <c r="O54" s="1"/>
      <c r="P54" s="1">
        <f t="shared" si="1"/>
        <v>2</v>
      </c>
    </row>
    <row r="55" spans="1:16" x14ac:dyDescent="0.25">
      <c r="A55" s="1" t="s">
        <v>162</v>
      </c>
      <c r="B55" s="1" t="s">
        <v>163</v>
      </c>
      <c r="C55" s="1" t="s">
        <v>129</v>
      </c>
      <c r="D55" s="1">
        <v>1</v>
      </c>
      <c r="E55" s="24"/>
      <c r="F55" s="24"/>
      <c r="G55" s="24"/>
      <c r="H55" s="24"/>
      <c r="I55" s="24"/>
      <c r="J55" s="1"/>
      <c r="K55" s="1"/>
      <c r="L55" s="1">
        <v>1</v>
      </c>
      <c r="M55" s="1"/>
      <c r="N55" s="1"/>
      <c r="O55" s="1"/>
      <c r="P55" s="1">
        <f t="shared" si="1"/>
        <v>2</v>
      </c>
    </row>
    <row r="56" spans="1:16" x14ac:dyDescent="0.25">
      <c r="A56" s="1" t="s">
        <v>198</v>
      </c>
      <c r="B56" s="1" t="s">
        <v>197</v>
      </c>
      <c r="C56" s="1" t="s">
        <v>129</v>
      </c>
      <c r="D56" s="1"/>
      <c r="E56" s="1"/>
      <c r="F56" s="24">
        <v>1</v>
      </c>
      <c r="G56" s="24"/>
      <c r="H56" s="24"/>
      <c r="I56" s="24">
        <v>1</v>
      </c>
      <c r="J56" s="1"/>
      <c r="K56" s="1"/>
      <c r="L56" s="1"/>
      <c r="M56" s="1"/>
      <c r="N56" s="1"/>
      <c r="O56" s="1"/>
      <c r="P56" s="1">
        <f t="shared" si="1"/>
        <v>2</v>
      </c>
    </row>
    <row r="57" spans="1:16" x14ac:dyDescent="0.25">
      <c r="A57" s="1" t="s">
        <v>225</v>
      </c>
      <c r="B57" s="1" t="s">
        <v>224</v>
      </c>
      <c r="C57" s="1" t="s">
        <v>129</v>
      </c>
      <c r="D57" s="1"/>
      <c r="E57" s="1"/>
      <c r="F57" s="1"/>
      <c r="G57" s="24"/>
      <c r="H57" s="24"/>
      <c r="I57" s="24">
        <v>1</v>
      </c>
      <c r="J57" s="1"/>
      <c r="K57" s="1"/>
      <c r="L57" s="1"/>
      <c r="M57" s="1"/>
      <c r="N57" s="1"/>
      <c r="O57" s="1">
        <v>1</v>
      </c>
      <c r="P57" s="1">
        <f t="shared" si="1"/>
        <v>2</v>
      </c>
    </row>
    <row r="58" spans="1:16" x14ac:dyDescent="0.25">
      <c r="A58" s="1" t="s">
        <v>152</v>
      </c>
      <c r="B58" s="1" t="s">
        <v>153</v>
      </c>
      <c r="C58" s="1" t="s">
        <v>129</v>
      </c>
      <c r="D58" s="1">
        <v>1</v>
      </c>
      <c r="E58" s="24"/>
      <c r="F58" s="24"/>
      <c r="G58" s="24"/>
      <c r="H58" s="24"/>
      <c r="I58" s="24"/>
      <c r="J58" s="1"/>
      <c r="K58" s="1"/>
      <c r="L58" s="1"/>
      <c r="M58" s="1"/>
      <c r="N58" s="1"/>
      <c r="O58" s="1"/>
      <c r="P58" s="1">
        <f t="shared" si="1"/>
        <v>1</v>
      </c>
    </row>
    <row r="59" spans="1:16" x14ac:dyDescent="0.25">
      <c r="A59" s="1" t="s">
        <v>186</v>
      </c>
      <c r="B59" s="1" t="s">
        <v>185</v>
      </c>
      <c r="C59" s="1" t="s">
        <v>107</v>
      </c>
      <c r="D59" s="1"/>
      <c r="E59" s="24">
        <v>1</v>
      </c>
      <c r="F59" s="24"/>
      <c r="G59" s="24"/>
      <c r="H59" s="24"/>
      <c r="I59" s="24"/>
      <c r="J59" s="1"/>
      <c r="K59" s="1"/>
      <c r="L59" s="1"/>
      <c r="M59" s="1"/>
      <c r="N59" s="1"/>
      <c r="O59" s="1"/>
      <c r="P59" s="1">
        <f t="shared" si="1"/>
        <v>1</v>
      </c>
    </row>
    <row r="60" spans="1:16" x14ac:dyDescent="0.25">
      <c r="A60" s="1" t="s">
        <v>219</v>
      </c>
      <c r="B60" s="1" t="s">
        <v>218</v>
      </c>
      <c r="C60" s="1" t="s">
        <v>107</v>
      </c>
      <c r="D60" s="1"/>
      <c r="E60" s="1"/>
      <c r="F60" s="1"/>
      <c r="G60" s="24"/>
      <c r="H60" s="24">
        <v>1</v>
      </c>
      <c r="I60" s="24"/>
      <c r="J60" s="1"/>
      <c r="K60" s="1"/>
      <c r="L60" s="1"/>
      <c r="M60" s="1"/>
      <c r="N60" s="1"/>
      <c r="O60" s="1"/>
      <c r="P60" s="1">
        <f t="shared" si="1"/>
        <v>1</v>
      </c>
    </row>
    <row r="61" spans="1:16" x14ac:dyDescent="0.25">
      <c r="A61" s="1" t="s">
        <v>217</v>
      </c>
      <c r="B61" s="1" t="s">
        <v>216</v>
      </c>
      <c r="C61" s="1" t="s">
        <v>129</v>
      </c>
      <c r="D61" s="1"/>
      <c r="E61" s="1"/>
      <c r="F61" s="1"/>
      <c r="G61" s="24">
        <v>1</v>
      </c>
      <c r="H61" s="24"/>
      <c r="I61" s="24"/>
      <c r="J61" s="1"/>
      <c r="K61" s="1"/>
      <c r="L61" s="1"/>
      <c r="M61" s="1"/>
      <c r="N61" s="1"/>
      <c r="O61" s="1"/>
      <c r="P61" s="1">
        <f t="shared" si="1"/>
        <v>1</v>
      </c>
    </row>
    <row r="62" spans="1:16" x14ac:dyDescent="0.25">
      <c r="A62" s="1" t="s">
        <v>201</v>
      </c>
      <c r="B62" s="1" t="s">
        <v>199</v>
      </c>
      <c r="C62" s="1" t="s">
        <v>129</v>
      </c>
      <c r="D62" s="1"/>
      <c r="E62" s="1"/>
      <c r="F62" s="24">
        <v>1</v>
      </c>
      <c r="G62" s="24"/>
      <c r="H62" s="24"/>
      <c r="I62" s="24"/>
      <c r="J62" s="1"/>
      <c r="K62" s="1"/>
      <c r="L62" s="1"/>
      <c r="M62" s="1"/>
      <c r="N62" s="1"/>
      <c r="O62" s="1"/>
      <c r="P62" s="1">
        <f t="shared" si="1"/>
        <v>1</v>
      </c>
    </row>
    <row r="63" spans="1:16" x14ac:dyDescent="0.25">
      <c r="A63" s="1" t="s">
        <v>211</v>
      </c>
      <c r="B63" s="1" t="s">
        <v>210</v>
      </c>
      <c r="C63" s="1" t="s">
        <v>107</v>
      </c>
      <c r="D63" s="1"/>
      <c r="E63" s="1"/>
      <c r="F63" s="24"/>
      <c r="G63" s="24">
        <v>1</v>
      </c>
      <c r="H63" s="24"/>
      <c r="I63" s="24"/>
      <c r="J63" s="1"/>
      <c r="K63" s="1"/>
      <c r="L63" s="1"/>
      <c r="M63" s="1"/>
      <c r="N63" s="1"/>
      <c r="O63" s="1"/>
      <c r="P63" s="1">
        <f t="shared" si="1"/>
        <v>1</v>
      </c>
    </row>
    <row r="64" spans="1:16" x14ac:dyDescent="0.25">
      <c r="A64" s="1" t="s">
        <v>244</v>
      </c>
      <c r="B64" s="1" t="s">
        <v>243</v>
      </c>
      <c r="C64" s="1" t="s">
        <v>129</v>
      </c>
      <c r="D64" s="1"/>
      <c r="E64" s="1"/>
      <c r="F64" s="1"/>
      <c r="G64" s="1"/>
      <c r="H64" s="1"/>
      <c r="I64" s="1"/>
      <c r="J64" s="1"/>
      <c r="K64" s="1"/>
      <c r="L64" s="1"/>
      <c r="M64" s="1">
        <v>1</v>
      </c>
      <c r="N64" s="1"/>
      <c r="O64" s="1"/>
      <c r="P64" s="1">
        <f t="shared" si="1"/>
        <v>1</v>
      </c>
    </row>
    <row r="65" spans="1:16" x14ac:dyDescent="0.25">
      <c r="A65" s="22" t="s">
        <v>252</v>
      </c>
      <c r="B65" s="22" t="s">
        <v>251</v>
      </c>
      <c r="C65" s="1" t="s">
        <v>129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>
        <v>1</v>
      </c>
      <c r="O65" s="1"/>
      <c r="P65" s="1">
        <f t="shared" si="1"/>
        <v>1</v>
      </c>
    </row>
    <row r="66" spans="1:16" x14ac:dyDescent="0.25">
      <c r="A66" s="1" t="s">
        <v>196</v>
      </c>
      <c r="B66" s="1" t="s">
        <v>195</v>
      </c>
      <c r="C66" s="1" t="s">
        <v>129</v>
      </c>
      <c r="D66" s="1"/>
      <c r="E66" s="1"/>
      <c r="F66" s="24">
        <v>1</v>
      </c>
      <c r="G66" s="24"/>
      <c r="H66" s="24"/>
      <c r="I66" s="24"/>
      <c r="J66" s="1"/>
      <c r="K66" s="1"/>
      <c r="L66" s="1"/>
      <c r="M66" s="1"/>
      <c r="N66" s="1"/>
      <c r="O66" s="1"/>
      <c r="P66" s="1">
        <f t="shared" si="1"/>
        <v>1</v>
      </c>
    </row>
    <row r="67" spans="1:16" x14ac:dyDescent="0.25">
      <c r="A67" s="1" t="s">
        <v>241</v>
      </c>
      <c r="B67" s="1" t="s">
        <v>242</v>
      </c>
      <c r="C67" s="1" t="s">
        <v>107</v>
      </c>
      <c r="D67" s="1"/>
      <c r="E67" s="1"/>
      <c r="F67" s="1"/>
      <c r="G67" s="1"/>
      <c r="H67" s="1"/>
      <c r="I67" s="1"/>
      <c r="J67" s="1"/>
      <c r="K67" s="1">
        <v>1</v>
      </c>
      <c r="L67" s="1"/>
      <c r="M67" s="1"/>
      <c r="N67" s="1"/>
      <c r="O67" s="1"/>
      <c r="P67" s="1">
        <f t="shared" ref="P67:P76" si="2">SUM(D67:O67)</f>
        <v>1</v>
      </c>
    </row>
    <row r="68" spans="1:16" x14ac:dyDescent="0.25">
      <c r="A68" s="1" t="s">
        <v>229</v>
      </c>
      <c r="B68" s="1" t="s">
        <v>228</v>
      </c>
      <c r="C68" s="1" t="s">
        <v>129</v>
      </c>
      <c r="D68" s="1"/>
      <c r="E68" s="1"/>
      <c r="F68" s="1"/>
      <c r="G68" s="24"/>
      <c r="H68" s="24"/>
      <c r="I68" s="24"/>
      <c r="J68" s="1">
        <v>1</v>
      </c>
      <c r="K68" s="1"/>
      <c r="L68" s="1"/>
      <c r="M68" s="1"/>
      <c r="N68" s="1"/>
      <c r="O68" s="1"/>
      <c r="P68" s="1">
        <f t="shared" si="2"/>
        <v>1</v>
      </c>
    </row>
    <row r="69" spans="1:16" x14ac:dyDescent="0.25">
      <c r="A69" s="1" t="s">
        <v>254</v>
      </c>
      <c r="B69" s="1" t="s">
        <v>253</v>
      </c>
      <c r="C69" s="1" t="s">
        <v>129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>
        <v>1</v>
      </c>
      <c r="O69" s="1"/>
      <c r="P69" s="1">
        <f t="shared" si="2"/>
        <v>1</v>
      </c>
    </row>
    <row r="70" spans="1:16" x14ac:dyDescent="0.25">
      <c r="A70" s="1" t="s">
        <v>246</v>
      </c>
      <c r="B70" s="1" t="s">
        <v>245</v>
      </c>
      <c r="C70" s="1" t="s">
        <v>129</v>
      </c>
      <c r="D70" s="1"/>
      <c r="E70" s="1"/>
      <c r="F70" s="1"/>
      <c r="G70" s="1"/>
      <c r="H70" s="1"/>
      <c r="I70" s="1"/>
      <c r="J70" s="1"/>
      <c r="K70" s="1"/>
      <c r="L70" s="1"/>
      <c r="M70" s="1">
        <v>1</v>
      </c>
      <c r="N70" s="1"/>
      <c r="O70" s="1"/>
      <c r="P70" s="1">
        <f t="shared" si="2"/>
        <v>1</v>
      </c>
    </row>
    <row r="71" spans="1:16" x14ac:dyDescent="0.25">
      <c r="A71" s="22" t="s">
        <v>169</v>
      </c>
      <c r="B71" s="22" t="s">
        <v>170</v>
      </c>
      <c r="C71" s="22" t="s">
        <v>129</v>
      </c>
      <c r="D71" s="22">
        <v>1</v>
      </c>
      <c r="E71" s="24"/>
      <c r="F71" s="24"/>
      <c r="G71" s="24"/>
      <c r="H71" s="24"/>
      <c r="I71" s="24"/>
      <c r="J71" s="1"/>
      <c r="K71" s="1"/>
      <c r="L71" s="1"/>
      <c r="M71" s="1"/>
      <c r="N71" s="1"/>
      <c r="O71" s="1"/>
      <c r="P71" s="1">
        <f t="shared" si="2"/>
        <v>1</v>
      </c>
    </row>
    <row r="72" spans="1:16" x14ac:dyDescent="0.25">
      <c r="A72" s="1" t="s">
        <v>173</v>
      </c>
      <c r="B72" s="1" t="s">
        <v>232</v>
      </c>
      <c r="C72" s="1" t="s">
        <v>129</v>
      </c>
      <c r="D72" s="1"/>
      <c r="E72" s="1"/>
      <c r="F72" s="1"/>
      <c r="G72" s="24"/>
      <c r="H72" s="24"/>
      <c r="I72" s="24"/>
      <c r="J72" s="1">
        <v>1</v>
      </c>
      <c r="K72" s="1"/>
      <c r="L72" s="1"/>
      <c r="M72" s="1"/>
      <c r="N72" s="1"/>
      <c r="O72" s="1"/>
      <c r="P72" s="1">
        <f t="shared" si="2"/>
        <v>1</v>
      </c>
    </row>
    <row r="73" spans="1:16" x14ac:dyDescent="0.25">
      <c r="A73" s="1" t="s">
        <v>176</v>
      </c>
      <c r="B73" s="1" t="s">
        <v>175</v>
      </c>
      <c r="C73" s="1" t="s">
        <v>129</v>
      </c>
      <c r="D73" s="1"/>
      <c r="E73" s="24">
        <v>1</v>
      </c>
      <c r="F73" s="24"/>
      <c r="G73" s="24"/>
      <c r="H73" s="24"/>
      <c r="I73" s="24"/>
      <c r="J73" s="1"/>
      <c r="K73" s="1"/>
      <c r="L73" s="1"/>
      <c r="M73" s="1"/>
      <c r="N73" s="1"/>
      <c r="O73" s="1"/>
      <c r="P73" s="1">
        <f t="shared" si="2"/>
        <v>1</v>
      </c>
    </row>
    <row r="74" spans="1:16" x14ac:dyDescent="0.25">
      <c r="A74" s="1" t="s">
        <v>250</v>
      </c>
      <c r="B74" s="1" t="s">
        <v>249</v>
      </c>
      <c r="C74" s="1" t="s">
        <v>129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1">
        <v>1</v>
      </c>
      <c r="O74" s="1"/>
      <c r="P74" s="1">
        <f t="shared" si="2"/>
        <v>1</v>
      </c>
    </row>
    <row r="75" spans="1:16" x14ac:dyDescent="0.25">
      <c r="A75" s="1" t="s">
        <v>248</v>
      </c>
      <c r="B75" s="1" t="s">
        <v>247</v>
      </c>
      <c r="C75" s="1" t="s">
        <v>129</v>
      </c>
      <c r="D75" s="1"/>
      <c r="E75" s="1"/>
      <c r="F75" s="1"/>
      <c r="G75" s="1"/>
      <c r="H75" s="1"/>
      <c r="I75" s="1"/>
      <c r="J75" s="1"/>
      <c r="K75" s="1"/>
      <c r="L75" s="1"/>
      <c r="M75" s="1">
        <v>1</v>
      </c>
      <c r="N75" s="1"/>
      <c r="O75" s="1"/>
      <c r="P75" s="1">
        <f t="shared" si="2"/>
        <v>1</v>
      </c>
    </row>
    <row r="76" spans="1:16" x14ac:dyDescent="0.25">
      <c r="A76" s="1" t="s">
        <v>227</v>
      </c>
      <c r="B76" s="1" t="s">
        <v>226</v>
      </c>
      <c r="C76" s="1" t="s">
        <v>129</v>
      </c>
      <c r="D76" s="1"/>
      <c r="E76" s="1"/>
      <c r="F76" s="1"/>
      <c r="G76" s="24"/>
      <c r="H76" s="24"/>
      <c r="I76" s="24">
        <v>1</v>
      </c>
      <c r="J76" s="1"/>
      <c r="K76" s="1"/>
      <c r="L76" s="1"/>
      <c r="M76" s="1"/>
      <c r="N76" s="1"/>
      <c r="O76" s="1"/>
      <c r="P76" s="1">
        <f t="shared" si="2"/>
        <v>1</v>
      </c>
    </row>
    <row r="77" spans="1:16" x14ac:dyDescent="0.25">
      <c r="A77" s="1"/>
      <c r="B77" s="1"/>
      <c r="C77" s="1"/>
      <c r="D77" s="1"/>
      <c r="E77" s="24"/>
      <c r="F77" s="24"/>
      <c r="G77" s="24"/>
      <c r="H77" s="24"/>
      <c r="I77" s="24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24"/>
      <c r="F78" s="24"/>
      <c r="G78" s="24"/>
      <c r="H78" s="24"/>
      <c r="I78" s="24"/>
      <c r="J78" s="1"/>
      <c r="K78" s="1"/>
      <c r="L78" s="1"/>
      <c r="M78" s="1"/>
      <c r="N78" s="1"/>
      <c r="O78" s="1"/>
      <c r="P78" s="1"/>
    </row>
    <row r="79" spans="1:16" ht="15.75" thickBot="1" x14ac:dyDescent="0.3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</row>
    <row r="80" spans="1:16" ht="15.75" thickBot="1" x14ac:dyDescent="0.3">
      <c r="A80" s="30" t="s">
        <v>257</v>
      </c>
      <c r="B80" s="32"/>
      <c r="C80" s="32"/>
      <c r="D80" s="32">
        <f t="shared" ref="D80:J80" si="3">SUM(D3:D78)</f>
        <v>69</v>
      </c>
      <c r="E80" s="32">
        <f t="shared" si="3"/>
        <v>34</v>
      </c>
      <c r="F80" s="32">
        <f t="shared" si="3"/>
        <v>68</v>
      </c>
      <c r="G80" s="32">
        <f t="shared" si="3"/>
        <v>79</v>
      </c>
      <c r="H80" s="32">
        <f t="shared" si="3"/>
        <v>15</v>
      </c>
      <c r="I80" s="32">
        <f t="shared" si="3"/>
        <v>56</v>
      </c>
      <c r="J80" s="32">
        <f t="shared" si="3"/>
        <v>27</v>
      </c>
      <c r="K80" s="32">
        <f>SUM(K3:K79)</f>
        <v>27</v>
      </c>
      <c r="L80" s="32">
        <f>SUM(L3:L79)</f>
        <v>43</v>
      </c>
      <c r="M80" s="32">
        <f>SUM(M3:M78)</f>
        <v>53</v>
      </c>
      <c r="N80" s="32">
        <f>SUM(N3:N78)</f>
        <v>45</v>
      </c>
      <c r="O80" s="32">
        <f>SUM(O3:O79)</f>
        <v>12</v>
      </c>
      <c r="P80" s="33">
        <f>SUM(P3:P79)</f>
        <v>528</v>
      </c>
    </row>
    <row r="81" spans="1:16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</sheetData>
  <autoFilter ref="A2:P38" xr:uid="{5253E491-22CD-4C77-B5AA-704B7882AC4C}">
    <sortState xmlns:xlrd2="http://schemas.microsoft.com/office/spreadsheetml/2017/richdata2" ref="A3:P76">
      <sortCondition descending="1" ref="P2:P38"/>
    </sortState>
  </autoFilter>
  <mergeCells count="1">
    <mergeCell ref="D1:O1"/>
  </mergeCells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7339-EE3D-44E1-BA96-19F9328E3B3D}">
  <dimension ref="A1"/>
  <sheetViews>
    <sheetView tabSelected="1" workbookViewId="0">
      <selection activeCell="X29" sqref="X29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Nástupy na SŠ</vt:lpstr>
      <vt:lpstr>Nejoblíbenější SŠ</vt:lpstr>
      <vt:lpstr>Obory </vt:lpstr>
      <vt:lpstr>Nejoblíbenější obory </vt:lpstr>
      <vt:lpstr>Porovnání 2019 X 2020</vt:lpstr>
    </vt:vector>
  </TitlesOfParts>
  <Company>Úřad práce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Michaela (UPU-DCA)</dc:creator>
  <cp:lastModifiedBy>Kovaříková Michaela (UPU-DCA)</cp:lastModifiedBy>
  <dcterms:created xsi:type="dcterms:W3CDTF">2020-10-15T10:52:01Z</dcterms:created>
  <dcterms:modified xsi:type="dcterms:W3CDTF">2021-02-17T09:30:46Z</dcterms:modified>
</cp:coreProperties>
</file>